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aritza Ortega\Desktop\Documents\TRABAJO SJD\RIESGOS 2022\Riesgos de corrupción\"/>
    </mc:Choice>
  </mc:AlternateContent>
  <xr:revisionPtr revIDLastSave="0" documentId="13_ncr:1_{24E8EC94-69FA-4795-9027-8C34B41D0615}" xr6:coauthVersionLast="47" xr6:coauthVersionMax="47" xr10:uidLastSave="{00000000-0000-0000-0000-000000000000}"/>
  <bookViews>
    <workbookView xWindow="-120" yWindow="-120" windowWidth="20730" windowHeight="11040" xr2:uid="{B74595B0-8822-4B9F-9003-CBD7EB728D5A}"/>
  </bookViews>
  <sheets>
    <sheet name="Mapa de riesgos corrupción" sheetId="1" r:id="rId1"/>
    <sheet name="Análisis Contexto Estratégico" sheetId="2" r:id="rId2"/>
  </sheets>
  <definedNames>
    <definedName name="_xlnm._FilterDatabase" localSheetId="0" hidden="1">'Mapa de riesgos corrupción'!$A$9:$AY$13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6" i="1" l="1"/>
  <c r="AE29" i="1"/>
  <c r="AE28" i="1"/>
  <c r="AE27" i="1"/>
  <c r="AE26" i="1" l="1"/>
  <c r="AE25" i="1"/>
  <c r="AE24" i="1"/>
  <c r="AE23" i="1"/>
  <c r="AE21" i="1"/>
  <c r="AE20" i="1"/>
  <c r="AE15" i="1"/>
  <c r="AE14" i="1"/>
  <c r="AE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Maritza Ortega</author>
    <author>yulieth vela</author>
    <author>Paula Johanna Ruiz Quintana</author>
  </authors>
  <commentList>
    <comment ref="K10" authorId="0" shapeId="0" xr:uid="{04F0FBDD-B7DA-4585-A6AB-A40222732523}">
      <text>
        <r>
          <rPr>
            <b/>
            <sz val="9"/>
            <color indexed="81"/>
            <rFont val="Tahoma"/>
            <family val="2"/>
          </rPr>
          <t xml:space="preserve">Riesgo de Corrupción: </t>
        </r>
        <r>
          <rPr>
            <sz val="9"/>
            <color indexed="81"/>
            <rFont val="Tahoma"/>
            <family val="2"/>
          </rPr>
          <t>Posibilidad de que por acción u omisión, se use el poder para desviar la gestión de lo público hacia un beneficio privado.</t>
        </r>
        <r>
          <rPr>
            <b/>
            <sz val="9"/>
            <color indexed="81"/>
            <rFont val="Tahoma"/>
            <family val="2"/>
          </rPr>
          <t xml:space="preserve">
Guia: </t>
        </r>
        <r>
          <rPr>
            <sz val="9"/>
            <color indexed="81"/>
            <rFont val="Tahoma"/>
            <family val="2"/>
          </rPr>
          <t>Para saber o clasificar si un riesgo es de corrupción se debe analizar si cumple con las 4 consiciones descritas, por lo cual se debe marcar con una X cada una se las condiciones que el riesgo identificado cumpla y solo en caso de que se marque X en las 4 condiciones el riesgo será clasificado como de corrupción.</t>
        </r>
      </text>
    </comment>
    <comment ref="F12" authorId="0" shapeId="0" xr:uid="{24ACBBCD-1E1C-4A5E-BDA6-2D3D00739A80}">
      <text>
        <r>
          <rPr>
            <sz val="9"/>
            <color indexed="81"/>
            <rFont val="Tahoma"/>
            <family val="2"/>
          </rPr>
          <t xml:space="preserve">Se traen las actividades de la caracterización del proceso (del ciclo PHVA) en las que se identifique riesgos de gestión o de corrupción.
No es necesario traer todas las actividades de la caracterización, ya que pueden existir actividades para las que no existen riesgos asociados.
Una actividad puede tener mas de un riesgo asociado
</t>
        </r>
      </text>
    </comment>
    <comment ref="G12" authorId="0" shapeId="0" xr:uid="{0CDF695B-DCBB-49B8-9234-0FBBC6E10708}">
      <text>
        <r>
          <rPr>
            <b/>
            <sz val="9"/>
            <color indexed="81"/>
            <rFont val="Tahoma"/>
            <family val="2"/>
          </rPr>
          <t>Los Factores de riesgo mas comunes son:
1. Procesos
2. Talento Humano
3. Tecnologia 
4. Infraestructura
5. Evento Externo</t>
        </r>
        <r>
          <rPr>
            <sz val="9"/>
            <color indexed="81"/>
            <rFont val="Tahoma"/>
            <family val="2"/>
          </rPr>
          <t xml:space="preserve">
</t>
        </r>
      </text>
    </comment>
    <comment ref="H12" authorId="0" shapeId="0" xr:uid="{81680EDC-06EC-4FBC-BD84-5943ABE1BE5C}">
      <text>
        <r>
          <rPr>
            <b/>
            <sz val="9"/>
            <color indexed="81"/>
            <rFont val="Tahoma"/>
            <family val="2"/>
          </rPr>
          <t xml:space="preserve">Causa: </t>
        </r>
        <r>
          <rPr>
            <sz val="9"/>
            <color indexed="81"/>
            <rFont val="Tahoma"/>
            <family val="2"/>
          </rPr>
          <t>todos aquellos factores internos y externos que solos o en combinación con otros, pueden producir la materialización de un riesgo.</t>
        </r>
        <r>
          <rPr>
            <b/>
            <sz val="9"/>
            <color indexed="81"/>
            <rFont val="Tahoma"/>
            <family val="2"/>
          </rPr>
          <t xml:space="preserve">
Causa Inmediata: </t>
        </r>
        <r>
          <rPr>
            <sz val="9"/>
            <color indexed="81"/>
            <rFont val="Tahoma"/>
            <family val="2"/>
          </rPr>
          <t xml:space="preserve">circunstancias o situaciones más evidentes sobre las cuales se presenta el riesgo, las mismas no constituyen la causa principal o base para que se presente el riesgo.
</t>
        </r>
      </text>
    </comment>
    <comment ref="I12" authorId="0" shapeId="0" xr:uid="{B942503D-8890-40B4-B766-D71AC487C888}">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Raiz: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Guia:</t>
        </r>
        <r>
          <rPr>
            <sz val="9"/>
            <color indexed="81"/>
            <rFont val="Tahoma"/>
            <family val="2"/>
          </rPr>
          <t xml:space="preserve"> Se debe tener en cuenta que para un mismo riesgo pueden existir más de una causa o subcausas que pueden ser analizadas</t>
        </r>
      </text>
    </comment>
    <comment ref="O12" authorId="0" shapeId="0" xr:uid="{CBCE4B98-8A44-441E-BE14-E88DC7E748BD}">
      <text>
        <r>
          <rPr>
            <sz val="9"/>
            <color indexed="81"/>
            <rFont val="Tahoma"/>
            <family val="2"/>
          </rPr>
          <t xml:space="preserve">El área de impacto es la consecuencia económica o reputacional a la cual se ve
expuesta la organización en caso de materializarse un riesg o. Los
impactos que aplican son afectación económica (o presupuestal) y reputacional.
</t>
        </r>
      </text>
    </comment>
    <comment ref="AP12" authorId="1" shapeId="0" xr:uid="{23D26192-740A-4A00-B745-C4E0BFBA220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Q12" authorId="1" shapeId="0" xr:uid="{CDC84E58-EFB8-4FE5-A15A-1F34B0D7EBF8}">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R12" authorId="1" shapeId="0" xr:uid="{15A15DFE-1524-4E90-96C5-B8D1993A914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F17" authorId="2" shapeId="0" xr:uid="{B1B68825-BCF6-4E9F-A282-DEB121C6D94F}">
      <text>
        <r>
          <rPr>
            <b/>
            <sz val="9"/>
            <color rgb="FF000000"/>
            <rFont val="Tahoma"/>
            <family val="2"/>
          </rPr>
          <t>Paula Johanna Ruiz Quintana:</t>
        </r>
        <r>
          <rPr>
            <sz val="9"/>
            <color rgb="FF000000"/>
            <rFont val="Tahoma"/>
            <family val="2"/>
          </rPr>
          <t xml:space="preserve">
</t>
        </r>
        <r>
          <rPr>
            <sz val="9"/>
            <color rgb="FF000000"/>
            <rFont val="Tahoma"/>
            <family val="2"/>
          </rPr>
          <t>Por qué se dejan sin diligenciar estas columnas</t>
        </r>
      </text>
    </comment>
    <comment ref="G17" authorId="0" shapeId="0" xr:uid="{0CDB3E41-BBE8-4AD9-9D3D-FFE366178919}">
      <text>
        <r>
          <rPr>
            <b/>
            <sz val="12"/>
            <color indexed="81"/>
            <rFont val="Tahoma"/>
            <family val="2"/>
          </rPr>
          <t>El factor de riesgo debe corresponder a Talento Huamano, por lo tanto, ajustar.</t>
        </r>
      </text>
    </comment>
    <comment ref="U23" authorId="0" shapeId="0" xr:uid="{929FD88C-71E4-4D51-AE32-7D3823F2A879}">
      <text>
        <r>
          <rPr>
            <b/>
            <sz val="14"/>
            <color indexed="81"/>
            <rFont val="Tahoma"/>
            <family val="2"/>
          </rPr>
          <t xml:space="preserve">El control no esta redactado de acuerdo a la nueva estructura, hace falta además describir que pasa si se encuentra una desviación </t>
        </r>
        <r>
          <rPr>
            <sz val="9"/>
            <color indexed="81"/>
            <rFont val="Tahoma"/>
            <family val="2"/>
          </rPr>
          <t xml:space="preserve">
</t>
        </r>
      </text>
    </comment>
    <comment ref="F25" authorId="0" shapeId="0" xr:uid="{1145F0E0-D254-4091-B614-C912A8A9FAE8}">
      <text>
        <r>
          <rPr>
            <b/>
            <sz val="9"/>
            <color rgb="FF000000"/>
            <rFont val="Tahoma"/>
            <family val="2"/>
          </rPr>
          <t>Dejar solo las actividades claves donde se puede presentar los riesgos</t>
        </r>
      </text>
    </comment>
    <comment ref="U25" authorId="0" shapeId="0" xr:uid="{4A39E907-1341-4210-8944-EFD751A8B7FC}">
      <text>
        <r>
          <rPr>
            <b/>
            <sz val="9"/>
            <color rgb="FF000000"/>
            <rFont val="Tahoma"/>
            <family val="2"/>
          </rPr>
          <t>Hace falta describir que pasa si se llega a encontrar desviaciones y observaciones</t>
        </r>
      </text>
    </comment>
    <comment ref="U26" authorId="0" shapeId="0" xr:uid="{DA50DC04-AAC8-4C48-A1C4-7FDFD532D394}">
      <text>
        <r>
          <rPr>
            <b/>
            <sz val="9"/>
            <color rgb="FF000000"/>
            <rFont val="Tahoma"/>
            <family val="2"/>
          </rPr>
          <t>Hace falta describir que pasa con las desviaciones</t>
        </r>
      </text>
    </comment>
  </commentList>
</comments>
</file>

<file path=xl/sharedStrings.xml><?xml version="1.0" encoding="utf-8"?>
<sst xmlns="http://schemas.openxmlformats.org/spreadsheetml/2006/main" count="738" uniqueCount="410">
  <si>
    <t>Monitoreo y revisión del riesgo</t>
  </si>
  <si>
    <t>Riesgo Inherente</t>
  </si>
  <si>
    <t>Riesgo Residual</t>
  </si>
  <si>
    <t>Acciones asociadas al control</t>
  </si>
  <si>
    <t>Proceso/Objetivo</t>
  </si>
  <si>
    <t>Riesgo</t>
  </si>
  <si>
    <t>Consecuencia</t>
  </si>
  <si>
    <t>Probabilidad</t>
  </si>
  <si>
    <t>Impacto</t>
  </si>
  <si>
    <t>Zona de riesgo</t>
  </si>
  <si>
    <t>Fecha inicio</t>
  </si>
  <si>
    <t>Fecha fin</t>
  </si>
  <si>
    <t>Acción</t>
  </si>
  <si>
    <t>Fecha</t>
  </si>
  <si>
    <t>Acciones</t>
  </si>
  <si>
    <t>Responsable</t>
  </si>
  <si>
    <t>Acción y Omisión</t>
  </si>
  <si>
    <t>Uso del Poder</t>
  </si>
  <si>
    <t>Desviar la Gestión de lo Público</t>
  </si>
  <si>
    <t>Beneficio Particular</t>
  </si>
  <si>
    <t>Meta</t>
  </si>
  <si>
    <t>Unidad de medida</t>
  </si>
  <si>
    <t xml:space="preserve">Indicador </t>
  </si>
  <si>
    <t xml:space="preserve">Responsable </t>
  </si>
  <si>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</si>
  <si>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</si>
  <si>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</si>
  <si>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</si>
  <si>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</si>
  <si>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</si>
  <si>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</si>
  <si>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</si>
  <si>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</si>
  <si>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</si>
  <si>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</si>
  <si>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</si>
  <si>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</si>
  <si>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</si>
  <si>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</si>
  <si>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</si>
  <si>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</si>
  <si>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</si>
  <si>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</si>
  <si>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CASI SEGURO</t>
  </si>
  <si>
    <t xml:space="preserve">INSIGNIFICANTE </t>
  </si>
  <si>
    <t>MENOR</t>
  </si>
  <si>
    <t xml:space="preserve">MODERADO </t>
  </si>
  <si>
    <t xml:space="preserve">MAYOR </t>
  </si>
  <si>
    <t xml:space="preserve">CATASTROFICO </t>
  </si>
  <si>
    <t xml:space="preserve">NIVEL DEL RIESGO </t>
  </si>
  <si>
    <t xml:space="preserve">BAJO </t>
  </si>
  <si>
    <t xml:space="preserve">ALTO </t>
  </si>
  <si>
    <t xml:space="preserve">EXTREMO </t>
  </si>
  <si>
    <t xml:space="preserve">TIPO DE CONTROL </t>
  </si>
  <si>
    <t>PREVENTIVO</t>
  </si>
  <si>
    <t xml:space="preserve">DETECTIVO </t>
  </si>
  <si>
    <t xml:space="preserve">CORRECTIVO </t>
  </si>
  <si>
    <t>DISMINUYE IMPACTO Y/O PROBABILIDAD</t>
  </si>
  <si>
    <t>SI</t>
  </si>
  <si>
    <t xml:space="preserve">NO </t>
  </si>
  <si>
    <t xml:space="preserve">1. EVELUACIÓN DE PREGUNSTAS </t>
  </si>
  <si>
    <t xml:space="preserve">EVALUACIÓN DE PREGUNTAS </t>
  </si>
  <si>
    <t xml:space="preserve">TIPO DE IMPACTO </t>
  </si>
  <si>
    <t>CONFIDENCIALIDAD EN LA INFORMACIÓN</t>
  </si>
  <si>
    <t>CREDIBILIDAD O IMAGEN</t>
  </si>
  <si>
    <t>LEGAL</t>
  </si>
  <si>
    <t>OPERATIVO</t>
  </si>
  <si>
    <t xml:space="preserve">CENTRAL </t>
  </si>
  <si>
    <t xml:space="preserve">PUNTO DE ATENCIÓN </t>
  </si>
  <si>
    <t xml:space="preserve">CENTRAL Y PUNTO DE ATENCIÓN </t>
  </si>
  <si>
    <t xml:space="preserve">NIVEL DE APLICACIÓN </t>
  </si>
  <si>
    <t xml:space="preserve">Tratamiento del Riesgo </t>
  </si>
  <si>
    <t xml:space="preserve">TRATAMIENTO DEL RIESGO </t>
  </si>
  <si>
    <t xml:space="preserve">Aceptar </t>
  </si>
  <si>
    <t xml:space="preserve">Reducir </t>
  </si>
  <si>
    <t xml:space="preserve">Evitar </t>
  </si>
  <si>
    <t>Transferir</t>
  </si>
  <si>
    <t>DEBILIDADES
(Factores negativos Internos)</t>
  </si>
  <si>
    <t>FORTALEZAS
(Factores positivos Internos)</t>
  </si>
  <si>
    <t>AMENAZAS 
(Factores negativos externos)</t>
  </si>
  <si>
    <t>OPORTUNIDADES 
(Factores positivos externos)</t>
  </si>
  <si>
    <t>Actividades clave del proceso</t>
  </si>
  <si>
    <t>Factor de Riesgo</t>
  </si>
  <si>
    <t xml:space="preserve">FACTOR DE RIESGO </t>
  </si>
  <si>
    <t xml:space="preserve">Procesos </t>
  </si>
  <si>
    <t>Talento Humano</t>
  </si>
  <si>
    <t xml:space="preserve">Tecnología </t>
  </si>
  <si>
    <t xml:space="preserve">Infraestructura </t>
  </si>
  <si>
    <t>Evento externo</t>
  </si>
  <si>
    <t xml:space="preserve">Causa Raiz </t>
  </si>
  <si>
    <t>Causa Inmediata</t>
  </si>
  <si>
    <t>Redacción del riesgo corrupción</t>
  </si>
  <si>
    <t xml:space="preserve">Clasificación del Riesgo </t>
  </si>
  <si>
    <t>CLAISIFICACIÓN DEL RIESGO</t>
  </si>
  <si>
    <t xml:space="preserve">Ejecución y administración de procesos </t>
  </si>
  <si>
    <t>Fraude externo</t>
  </si>
  <si>
    <t>Fraude interno</t>
  </si>
  <si>
    <t xml:space="preserve">Fallas tecnológicas </t>
  </si>
  <si>
    <t xml:space="preserve">Relaciones laborales </t>
  </si>
  <si>
    <t xml:space="preserve">Usuarios, productos y prácticas </t>
  </si>
  <si>
    <t>Daños a activos fijos</t>
  </si>
  <si>
    <t>EVALUACIÓN DISEÑO  DEL CONTROL</t>
  </si>
  <si>
    <t xml:space="preserve">EVALUACIÓN DISEÑO  DEL CONTROL </t>
  </si>
  <si>
    <t xml:space="preserve">EVALUACIÓN DE LA EJECUCIÓN DEL CONTROL </t>
  </si>
  <si>
    <t>FUERTE 
(Siempre se ejecuta )</t>
  </si>
  <si>
    <t>DÉBIL
(Nunca de ejecuta)</t>
  </si>
  <si>
    <t>MODERADO 
(Algunas veces se ejecuta)</t>
  </si>
  <si>
    <t>FUERTE 
(Calificación entre 96 y 100)</t>
  </si>
  <si>
    <t>MODERADO
(Calificación entre 86 y 95)</t>
  </si>
  <si>
    <t>DÉBIL 
(Calificación entre 0 y 85)</t>
  </si>
  <si>
    <t>FUERTE 
(100)</t>
  </si>
  <si>
    <t>MODERADO
(50)</t>
  </si>
  <si>
    <t>SOLIDES DE CADA CONTROL</t>
  </si>
  <si>
    <t>SOLIDES CONJUNTA DE LOS CONTROLES</t>
  </si>
  <si>
    <t xml:space="preserve">SOLIDES INDIVIDUAL DEL CONTROL </t>
  </si>
  <si>
    <t xml:space="preserve">SOLIDES CONJUNTA DE LOS CONTROLES </t>
  </si>
  <si>
    <t>FUERTE
(100)</t>
  </si>
  <si>
    <t>MODERADO
(50 - 99)</t>
  </si>
  <si>
    <t>DÉBIL
(0)</t>
  </si>
  <si>
    <t>DÉBIL
(&lt;50)</t>
  </si>
  <si>
    <t xml:space="preserve">DISMINUYE LA PROBABILIDAD </t>
  </si>
  <si>
    <t>DIRECTAMENTE</t>
  </si>
  <si>
    <t>NO DISMINUYE</t>
  </si>
  <si>
    <t xml:space="preserve">DISMINUYE IMPACTO </t>
  </si>
  <si>
    <t xml:space="preserve">DISMINUYE EL IMPACTO </t>
  </si>
  <si>
    <t>NO APLICA</t>
  </si>
  <si>
    <t>Difundir y divulgar información de interés para los públicos interno y externo.</t>
  </si>
  <si>
    <t>Deficiencia en el  control y seguimiento a cada una de las solicitudes y tipologías de las publicaciones con destino a los grupos de interés.Ausencia de controles previos de la información por parte de las dependencias.</t>
  </si>
  <si>
    <t>Divulgar informacion errada con destino a los grupos de interés.</t>
  </si>
  <si>
    <t>x</t>
  </si>
  <si>
    <t>Pérdida de imagen Institucional. Investigaciones disciplinarias Grupos de interés desinformados.</t>
  </si>
  <si>
    <t>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</si>
  <si>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 xml:space="preserve">Luz Estella Moreno/Profesional Universitario </t>
  </si>
  <si>
    <t>Luz Estella Moreno</t>
  </si>
  <si>
    <t>No existe dependencia de Comunicaciones.
Ausencia de profesionales en el proceso ante la demanda del proceso.
No se cuenta equipos físicos para el desarrollo de actividades comunicaciones (hardware, cámaras, equipo de grabación)
No se cuenta con presupuesto para ejecutar actividades en comunicación
Falta  de capacitación.
No se cuenta con plan de medios para posicionamiento de la imagen.</t>
  </si>
  <si>
    <t>Reconocimiento positivo de la entidad  a nivel distrital y/o nacional.
Posicionamiento como ente rector de asuntos jurídicos en el Distrito Capital.
Relacionamiento con grupos de interés y partes interesadas
Relacionamiento con medios de comunicación
Monitoreo constante en  Medios para saber que se habla y como se habla de la Alcaldía y de la Entidad.</t>
  </si>
  <si>
    <t>Se cuenta con Plan de   Comunicaciones
-      Se cuenta con medios internos     de divulgación ( Intranet,  	correo y Boletín Interno)
Se Gestiona en su totalidad las necesidades de comunicación
Se cuenta con profesionales calificados en el tema.
Se realiza seguimiento constante  a las necesitades y actividades de comunicación.</t>
  </si>
  <si>
    <t>Perdida de reputación al no realizar actividades comunicacionales: información errada, sin veracidad
Uso inadecuado de imagen corporativa.
No tener relacionamiento con medios de comunicación 
Chismes y Rumores
No exista un relacionamiento constante y adecuado con grupos de interés y partes interesadas.
No atender solicitudes y peticiones de medios de comunicación
Noticias negativas en medios.</t>
  </si>
  <si>
    <t xml:space="preserve">1. No disponer  de los suficientes recursos economicos, humanos, tecnicos, tecnologícos y fisicos  para la prestación de los servicios administrativos a las distintas dependencias que componen la entidad.  </t>
  </si>
  <si>
    <t xml:space="preserve">1.  Convenio Interadministrativo 1374 de 202O   con vigencia hasta el 2023 ,mediante el cual  se atiende servicios de mantenimiento, cafetería, vigilancia  y servicios públicos para la Secretaría Juridica. . 
2. Alianzas interinstitucionales para capacitar al recurso  humano  en temas presupuestales, contables, administrativos, contractuales, de planeación, transparencia, código disciplinario que conlleva a fortalecer al talento humano en el ejercicio de sus funciones. </t>
  </si>
  <si>
    <t xml:space="preserve">1. Planeación presupuestal .  
2. Talento humano capacitado y con experiencia. 
3. Equipos tecnológicos.
Mobiliario propio .
4. Control de los bienes recibidos por la entidad a cualquier tiítulo. 
5. Aplicación de la normativa vigente  aplicable a cada uno de los procedimientos  de los procesos de la Direcciónn de Gstión Corporativa.   
6. Conocimiento  y experiencia   de los servidores  publicos en el manejo de recursos públicos y administración de servicios administrativos.
6.  Disposición de herramientas informáticas para el manejos de los bienes de la entidad  y  de los serviicios administrativos                    </t>
  </si>
  <si>
    <t xml:space="preserve">1.  Decisiones administrativas  del orden naional o distrital que afecten el  presupuesto para el PAA  programado (reducción), o la planeación para los procesos de contratación. 
2..Declaratoria desierta  de los procesos de contratación  para la adquisición de bienes y servicios  que adelante el proceso Gestión Admiinistativa.
3.  Eventos de la naturaleza  o de salud pública fuera del control de  la entidad  o del contratista que impiden continuar con la ejecución del contrato temporal o definitivamente. 
</t>
  </si>
  <si>
    <t xml:space="preserve">Constituir la caja menor y ejecutar los recursos de conformidad con lo dispuesto en las normas legales vigentes  en la materia. </t>
  </si>
  <si>
    <t xml:space="preserve">Pérdida de los recursos económicos asignados a la caja menor </t>
  </si>
  <si>
    <t>Abuso de confianza del funcionario a quien se le confían y entregan los recursos económicos para su administración.</t>
  </si>
  <si>
    <t xml:space="preserve">Posibilidad de tomar los recursos  económicos de la Caja Caja Menor  por parte   del  responsable operativo  de la misma, desviando los recursos públicos para beneficio propio  o de terceros. </t>
  </si>
  <si>
    <t>X</t>
  </si>
  <si>
    <t xml:space="preserve">No disponer de los recursos económicos  para atender las necesidades de adquisición de bienes y servicios de la entidad.     Investigaciones disciplinarias. </t>
  </si>
  <si>
    <t xml:space="preserve">El ordenador del gasto, de manera anual, expide la Resolución de Creación de la Caja Menor para la vigencia correspondiente, indicando los rubros, cuantias a afectar y las condiciones para su manejo.   
De encontrar incosistencia al iniciar la ejecución de la Caja Menor, el responsable operativo,  debe dar aviso al responsable de la misma (Directora de Gestión Corporativa), para gestionar  los ajustes a que hubiere lugar.
Evidencia:    memorando de asignación como responsable operativo de la Caja Menor .  2) Acto Administrativo de creación de la Caja Menor debidamente suscrita. 
</t>
  </si>
  <si>
    <t>PEDRO MEJÍA  SIERRA</t>
  </si>
  <si>
    <t>N/a</t>
  </si>
  <si>
    <t>El profesional  asignado del proceso Gestión financiera, de manera mensual, realiza un arqueo a la caja menor  mediante lel cotejo de la información física frente a la información  registrada en bancos y en  libros.   De encontrar alguna observación lo evidencian en el formato de arqueo de la Caja Menor. 
Se deja como evidencia el arqueo de la caja menor firmado por las partes intervinientes.</t>
  </si>
  <si>
    <t xml:space="preserve">ADRIANA PATRICIA GUZMÁN </t>
  </si>
  <si>
    <t>ANÁLISIS DEL CONTEXTO DEL PROCESO</t>
  </si>
  <si>
    <t xml:space="preserve">1. Ausencia de un equipo multidisciplinario de auditores en la OCI.
2. Ausencia de desarrollo profesional continuo para los auditores de la Oficina de Control Interno, lo cual afecta la capacidad de la Auditoria para atender eficazmente y con calidad los procesos de aseguramiento y consultoría que requiere la entidad.
3. Deficiencias en la información que entregan y registran las áreas en los instrumentos de seguimiento a la gestión.
4. Recomendaciones de OCI desatendidas por las áreas y procesos.
</t>
  </si>
  <si>
    <t>1. Investigación e implementación de nuevas metodologías para el
desempeño de la Auditoría Interna, en el marco de las actualizaciones
normativas en el ámbito internacional.
2. Conocimiento y aplicación de buenas prácticas en materia de
Auditoría Interna, observadas en otras entidades del orden nacional y/o distrital.</t>
  </si>
  <si>
    <t>1. Los informes elaborados por la OCI generan valor agregado para la toma de decisiones de la Alta Dirección, mejorado la eficacia de los procesos para el logro de los objetivos institucionales.
2. Se encuentran formalmente documentados en el Sistema Integrado
de Gestión de la entidad los procedimientos y las actividades que realiza la Oficina, en el marco de la independencia y objetividad.
3. Se cuenta con un equipo profesional de auditores con amplia experiencia y experticia en los temas de control interno, lo que permite aportan un valor agregado para el adecuado cumplimiento de los objetivos institucionales.</t>
  </si>
  <si>
    <t>1. Intereses particulares que afecten los procesos de evaluación desarrollados por la OCI.
2. Cambios acelerados en las normas aplicables, tanto en el ejercicio de auditoría, como en los procesos.
3. La dinámica normativa tanto en el orden nacional, como territorial viene generando algunas obligaciones adicionales a las Oficina de Control Interno, en el sentido de tener que presentar nuevos informes y seguimientos; que afectan el curso normal del Programa Anual de Auditoría, teniendo que redireccionar los recursos disponibles para atender estas actividades.</t>
  </si>
  <si>
    <t>Elaboración de informes de seguimiento y de auditoría.</t>
  </si>
  <si>
    <t>1. Manipulación indebida de la información en las etapas del proceso de auditoría.
2. Conflicto de intereses no manifestado.
3. Indebida injerencia en la  actividad de auditoria.
4. Vulneración al código de ética y el estatuto de auditoria del auditor.</t>
  </si>
  <si>
    <t>Presiones o motivaciones individuales, sociales o colectivas, que inciten a realizar conductas contrarias al deber ser en la elaboración de los informes de auditoría por parte de los auditores de la OCI.</t>
  </si>
  <si>
    <t>Posibilidad de recibir o solicitar por parte de los servidores y/o contratistas que participan en el proceso auditor, cualquier dadiva o beneficio a nombre propio o de terceros con el fin de omitir la comunicación de hechos irregulares conocidos por la Oficina de Control Interno.</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</si>
  <si>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t>
  </si>
  <si>
    <t>N/A</t>
  </si>
  <si>
    <t xml:space="preserve">1- Desconocimiento de la completitud del marco normativo que emana de diversas ramas  del poder público y entidades públicas de los diferentes ordenes y que tienen incidencia en el proceso de gestión normativa y conceptual. 2- Baja satisfaccion respecto a la remuneracion salarial de los funcionarios. 3-Falta de identidad y /o empatía con la ciudad y la ciudadanía. 4- Falta de actualización respecto a las diferentes tendencias politicas, sociales, económicas, tecnologicas y de la administración.  </t>
  </si>
  <si>
    <t>1-Reconocimiento institucional. 2-Confianza ciudadana. 3-Acompañamiento de entes de control y de la  Oficina de Control Interno</t>
  </si>
  <si>
    <t>1- Experiencia de los funcionarios y colaboradores. 2-Curvas de aprendizaje fundamentadas en la calidad y rapidez de las mismas. 3-Procesos de certificacion y re-certificación de calidad exitosos. 4-Apropiacion de la cultura  de calidad y de los valores de integridad por parte del equipo de la dependencia.</t>
  </si>
  <si>
    <t xml:space="preserve">1-Presion mediática. 2-Presion política o clientelar de actores políticos o poderes económicos. 3-Desconocimiento de la meritocracia como forma optima de administrar el talento humano.  </t>
  </si>
  <si>
    <t xml:space="preserve"> Revisión de legalidad de los actos administrativos y proyección de comentarios a los proyectos de acuerdos Distritales a cargo del profesional.</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</si>
  <si>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</si>
  <si>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</si>
  <si>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correspondientes.PERIODICIDAD: Cada vez que se soliciten la revisión de Legalidad. EVIDENCIA: Registro matriz de seguimiento a trámites, memorando de legalidad. * Excepcionalmente: Acta del comité de Doctrina.</t>
  </si>
  <si>
    <t>1) Asistentes administrativos 2) Director/a Distrital de Doctrina y Asunto Normativos</t>
  </si>
  <si>
    <t>Fernando Pachon Piñeros </t>
  </si>
  <si>
    <t>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correspondientes.Periodicidad: Cada vez que se emite la revisión de legalidad por parte del Director de Doctrina y asuntos Normativos se remite a la Subsecretaría. Evidencia: Memorandos de legalidad- Matriz de Seguimiento a trámites</t>
  </si>
  <si>
    <t>Subsecretario Jurídico</t>
  </si>
  <si>
    <t xml:space="preserve">1. Falta de recurso humano capacitado y software especializado para garantizar la seguridad de la información financiera.  </t>
  </si>
  <si>
    <t>Aplicativos externos para manejo de la información financiera.</t>
  </si>
  <si>
    <t>1. Presupuesto asignado para programas de capacitación. 2. Talento humano idoneo 3. Medios tecnológicos actualizados 4. Trabajo por procesos.</t>
  </si>
  <si>
    <t>1. Cambio en la normatividad vigente. 2. Decisiones encontravia por cambios de administración. 3. Situaciones de fuerza mayor por calamidad pública. 4. Cobro por utilización de las plataformas externas.</t>
  </si>
  <si>
    <t>Ejecución del presupuesto en la liquidación y firma de las órdenes de pago.</t>
  </si>
  <si>
    <t xml:space="preserve">Vulneración de las claves de acceso que generen un ingreso a los aplicativos de personal no autorizado </t>
  </si>
  <si>
    <t xml:space="preserve"> Vulnerabilidad de acceso al sistema BOGDATA por el uso de claves que no representan seguridad y  que no siguen protocolos de confidencialidad. Manipulación del sistema de una persona diferente al usuario autorizado, por dejar el equipo con la aplicación abierta.</t>
  </si>
  <si>
    <t>Posibilidad de que se vulnere las claves de ingreso al sistema y se manipule la información del aplicativo por parte de los servidores o colaboradores del proceso  para beneficio propio o de terceros.</t>
  </si>
  <si>
    <t>Detrimento patrimonial de la entidad e investigaciones disciplinarias.</t>
  </si>
  <si>
    <t>El Representante Legal, autoriza por medio de un formato establecido por la Secretaría Distrital de Hacienda, los usuarios y los roles para la ejecución de tareas  del aplicativo BOGDATA. Los usuarios autorizados deben asignar una clave para ingresar al aplicativo. El profesional de presupuesto cada seis meses envia a los usuarios del sistema un correo electronico recordando las medidas de seguridad en el manejo y asignación de claves.</t>
  </si>
  <si>
    <t>Jesus Maria Montoya M</t>
  </si>
  <si>
    <t xml:space="preserve">Socializaciones </t>
  </si>
  <si>
    <r>
      <t xml:space="preserve">Posibilidad de aceptar dadivas, comisiones o cualquier beneficio o ceder ante presión de terceros, </t>
    </r>
    <r>
      <rPr>
        <sz val="11"/>
        <rFont val="Calibri"/>
        <family val="2"/>
        <scheme val="minor"/>
      </rPr>
      <t>por parte de los servidores o colaboradores de la Dirección</t>
    </r>
    <r>
      <rPr>
        <sz val="11"/>
        <color rgb="FFFF0000"/>
        <rFont val="Calibri"/>
        <family val="2"/>
        <scheme val="minor"/>
      </rPr>
      <t xml:space="preserve"> </t>
    </r>
    <r>
      <rPr>
        <sz val="11"/>
        <color theme="1"/>
        <rFont val="Calibri"/>
        <family val="2"/>
        <scheme val="minor"/>
      </rPr>
      <t xml:space="preserve"> para desconocer el marco normativo aplicable en los proyectos de actos administrativos o acuerdos distritales para beneficiar a un tercero.</t>
    </r>
  </si>
  <si>
    <t>ausencia de diligencia en el manejo de la información de los procesos disciplinarios en cuanto estos tienen reserva de Ley.</t>
  </si>
  <si>
    <t>Los procesos disciplinarios se adelantan de acuerdo al ordenamiento jurídico el cual es el que reglamenta en su totalidad el procedimiento aplicable.</t>
  </si>
  <si>
    <t>1) Debida custodia de los expedientes disciplinarios; 2) aplicación de la ley 734 de 2002 y las normas que la modifiquen; 3) la información disciplinaria se maneja por SID a través del cual se pueden hacer análisis sobre los procesos disciplinarios.</t>
  </si>
  <si>
    <t>1) Pérdida eventual de los expedientes o alguno de los documentos que lo componente; 2)Presiones externas para redireccionar un proceso disciplinario; 3) falta de colaboración por parte de otras dependencias o entidades en el envío de las pruebas decretadas.</t>
  </si>
  <si>
    <t>Filtración de información que cuenta con reserva legal.</t>
  </si>
  <si>
    <t>Indebido manejo de la información privilegiada proveniente o derivada de los procesos disciplinarios a cargo de los servidores y/o colaboradores de la DDAD, en razón a un conflicto de interéses.</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</si>
  <si>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interéses.</t>
  </si>
  <si>
    <t>Afectación reputacional en cuanto a que la Secretaría Jurídica Distrital perdería credibilidad ante los sujetos procesales y la comunidad en general.</t>
  </si>
  <si>
    <t xml:space="preserve">El director Distrital de Asuntios Disciplinarios cada vez que va a aprobar una desición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 </t>
  </si>
  <si>
    <t>MARÍA PAULA TORRES MARULANDA-directora DDAD</t>
  </si>
  <si>
    <t xml:space="preserve">(Número de sensibilizaciones realizadas/número de sensibilizaciones programadas) *100 </t>
  </si>
  <si>
    <t>N.A.</t>
  </si>
  <si>
    <t>*Falta de sistemas ideoneos para la administración efectiva  de la información en los procesos 
*Falta de funcionarios en la planta de personal para el cumplir de la misionalidad de la entidad
*Dificultades en el uso de herramientas Ofimaticas</t>
  </si>
  <si>
    <t>*Capacitaciones externas ofrecidas por entidades como el DASCD y DAFP
*Posibilidad de formación de los funcionarios por medio del fondo FRADEC
*Cuarta Revolución Industrial</t>
  </si>
  <si>
    <t>*cumplimeinto de las metas establecidad en los Planes POA, PAAC
*Procedimienots actualizados para el desarrollo de las labores
*Vinculación de Funcionarios por medio de concurso de meritos
*Contar con un Plan de Bienestar , Capacitación y de seguridad y salud en el trabajo
*Contar con una software idoneo para la administración de la correspondencia Interna y Externa de la entidad</t>
  </si>
  <si>
    <t>* Cambios normativos.
*Pandemia
*Cambios de Gobierno
*Disminución de los recursos para el fucionamiento de la entidad</t>
  </si>
  <si>
    <t>*Administración de persona
*Identificar la situación administrativa que conlleve a la desvinculación del servidor público.</t>
  </si>
  <si>
    <t>N.A</t>
  </si>
  <si>
    <t>Conflictos de Interes por parte de los Funcionarios de la SJD</t>
  </si>
  <si>
    <t>Posibilidad de que los funcionarios de la Secretaría Jurídica Distrital puedan influir indebidamente en el desarrollo de sus funciones, obligaciones o en la toma de desiciones por intereses personales o de terceros.</t>
  </si>
  <si>
    <t xml:space="preserve">1. Pérdida de la imagen institucional.
2. Demandas contra el Estado.
3. Pérdida de confianza en lo público.
4. Investigaciones penales, disciplinarias y fiscales.
5. Detrimento patrimonial.
</t>
  </si>
  <si>
    <t>El Profesional Especializado del Proceso de Talento Humano, soliacitará anualmente a los funcionarios de la Secretaría Jurídica Distrital la declaración de Conflicto de Interes en el aplicativo SIDEAP del DASCD en caso de registarse un conflicto de interes el responsable del seguimiento realizará la verificación del conflicto y determinará las respectivas acciones a realizar, como evidencia los funcionarios remitiran el soporte del registro generado por el SIDEAP a la Dirección de Gestión Corporativa para que el mismo repose en su Historia Laboral, adicionalmente el funcionario delegado contará con la matriz de seguimiento de la entrega de la declaración</t>
  </si>
  <si>
    <t>Pedro Alfonso Mejia Sierra</t>
  </si>
  <si>
    <t>Charlas</t>
  </si>
  <si>
    <t>Yomaira Amparo Alarcon</t>
  </si>
  <si>
    <t>Realizar campaña de comunicaciones asociada con el código de Integridad y la Declaración de Conflicto de Interés
Periodo de Ejecución: Febrero-Noviembre</t>
  </si>
  <si>
    <t xml:space="preserve">Piezas comunicacionales </t>
  </si>
  <si>
    <t xml:space="preserve">Falta de control específico en la construcción de estudios previos </t>
  </si>
  <si>
    <t xml:space="preserve">Existencia de regulación para evitar el direccionamiento de los estudios previos </t>
  </si>
  <si>
    <t xml:space="preserve">Adecuados sistemas de control para la adquisición de bienes y servicios </t>
  </si>
  <si>
    <t xml:space="preserve">Interés indebido en la adjudicación de contratos </t>
  </si>
  <si>
    <t xml:space="preserve">Procesos de Contratación </t>
  </si>
  <si>
    <t xml:space="preserve"> Ofrecimiento de dádivas y/o beneficios para servidor público o un tercero</t>
  </si>
  <si>
    <t>Intención de obtener contratos desconociendo las regulaciones a través de favorecimientos con los procesos</t>
  </si>
  <si>
    <t>Posibilidad de direccionamiento o manipulación indebida por parte de los servidores y colaboradores en la elaboración de los estudios previos o pliegos de condiciones para favorecer la adjudicación del contrato a un oferente en particular y así beneficiar a un tercero.</t>
  </si>
  <si>
    <t xml:space="preserve">Afectación reputacional: Investigaciones disciplinarias, fiscales y penales. 
Afectación económica: Que la entidad suscriba un contrato con valor superior al esperado en el marco de una adecuada gestión de los estudios previos. </t>
  </si>
  <si>
    <t xml:space="preserve">El profesional asignado del proceso contractual  revisa  los estudios previos de la dependencia de la Secretaría Jurídica Distrital donde surge la necesidad, con la finalidad  verificar el cumplimiento de los requisitos legales mediante la verificación de los requisitos y documentos que acrediten la necesidad de contratación, en caso de encontrar una desviación se devuelve el documento al área mediante memorando evidenciando la situación descrita. Como evidencia se deja la base de datos contratación.
</t>
  </si>
  <si>
    <t xml:space="preserve">Jorge Ernesto Parra Leguizamon / Profesional Especializado
Ingrid Astrid Bernal Orjuela / Contratista
Diana Marcela Pernett Portacio / Contratista
Hugo Hernando Aguirre Corrales / Profesional Universitario
Martha Rubiela Cruz Pardo / Técnico Operativo
Daniela Rodriguez Narvaez / Profesional Universitario
</t>
  </si>
  <si>
    <t>Adelantar el proceso disciplinario, de conformidad con las etapas procesales descritas en la Ley 734 de 2002 y las normas que la modifiquen.</t>
  </si>
  <si>
    <t xml:space="preserve">Mayor control sobre la información </t>
  </si>
  <si>
    <t xml:space="preserve">Voluntad por parte de las entidades por incorporar estandares de transparencia </t>
  </si>
  <si>
    <t>Informe financiero  que permite establecer el análisis por parte de los servidores de la información aportada</t>
  </si>
  <si>
    <t>Exposición de  la información para favorecer intereses particulares</t>
  </si>
  <si>
    <t xml:space="preserve">Revisión del expediente y expedición de los certificados, orientar a la ciudadania en derechos y obligaciones de las Entidades Sin Ánimo de Lucro </t>
  </si>
  <si>
    <t xml:space="preserve">Recursos Humanos: Manejo inadecuado de la información por el no acatamiento de lineamientos, recomendaciones de los colaboradores, presión de terceros.
</t>
  </si>
  <si>
    <t>Posibilidad  de alteración o modificación de la información aportada por las ESAL, por parte de los servidores y colaboradores del proceso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</si>
  <si>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t>
  </si>
  <si>
    <t xml:space="preserve">Verificación integrada de la información allegada por las ESAL,   por parte de: profesional jurídico,  financiero, tecnico operativo y Director (a) IVC. Método: Verificación RUES y la competencia de la Dirección IVC, si esta acorde con las funciones de la SJD- IVC, se procede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 En caso de encontrarse una observación o una desviación el funcionario respectivo informará a su susperior inmediato utilizando los canales institucionales que correspondan. Periodicidad: Permanente. Evidencia: Registro en SIPEJ de las gestiones realizadas por cada uno de los colaboradores que intervienen en la expedición del certificado y reporte certificados expedidos. </t>
  </si>
  <si>
    <t xml:space="preserve">Julies Katherine León Beltrán / Iván David Ramirez Valencia </t>
  </si>
  <si>
    <t>Sensibilizaciones</t>
  </si>
  <si>
    <t>Iván David Ramirez Valencia</t>
  </si>
  <si>
    <t>Desconocimiento de los procedimientos establecidos en el SMART
Falta de conocimiento y apropiación de los funcionarios para la administración de los módulos del aplicativo SMART</t>
  </si>
  <si>
    <t>Modelos e índices que apoyan la medición de la gestión de la entidad y sus oportunidades de mejora.
- Robustez en el ejercicio de caracterización de usuarios y grupos de interés permitiendo conocer necesidades y expectativas de las partes interesadas.</t>
  </si>
  <si>
    <t xml:space="preserve">
- La asignación de recursos a la entidad ha sido adecuada a los requerimientos  del presupuesto de funcionamiento y los proyectos de inversión que se encuentran aprobados  a la fecha.
- Los 17 procesos de la entidad operan de manera estandarizada  a través de   procedimientos,  controles, manuales y guías debidamente documentados  facilitando que su funcionamiento se realice bajo condiciones controladas, en donde también se incluyó ejercicio de caracterización de grupos de interés.</t>
  </si>
  <si>
    <t xml:space="preserve">
- Sanciones administrativas por incumplimiento de la normatividad ambiental tanto del orden  nacional como distrital aplicables a la entidad  e incumplimiento de los requerimientos de los entes de control
</t>
  </si>
  <si>
    <t>Formular propuestas de acciones, metas, proyectos y recursos de competencia del sector Jurídico para que sean incorporadas al Plan
de Desarrollo del Distrito Capital.
Elaborar el Plan Operativo Anual - POA, compuesto por los Planes de Gestión y Plan de Acción de la Entidad.
• Realizar asesoría y seguimiento en:
✓Plan Estratégico de la entidad.
✓Programas, planes de acción y actividades relacionadas con la gestión ambiental.
✓ Programas, planes de gestión y planes de acción de proyectos de inversión.
✓Evaluación y ejecución de los recursos presupuestales.</t>
  </si>
  <si>
    <t>Pérdida de imagen institucional
Multas o sanciones
Desconfianza de los grupos de valor</t>
  </si>
  <si>
    <t>Posibilidad de omitir o manipular la información en la consolidación y presentación de informes relacionados con la planeación institucional, las metas y los proyectos de inversión, por parte de los servidores y colaboradores del área, con el fin de ocultar la realidad respecto a los resultados obtenidos  para beneficio propio o de un tercero.</t>
  </si>
  <si>
    <t>Perdida de credibilidad institucional Investigaciones sanciones disciplinarias y penales</t>
  </si>
  <si>
    <t>Verificar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</si>
  <si>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Divulgaciones</t>
  </si>
  <si>
    <t>Angie Paola Jara Rubiano</t>
  </si>
  <si>
    <t>Posibilidad de recibir cualquier dádiva por parte de los servidores y/o colaboradores del proceso para omitir o alterar información en el proceso de rendición de cuentas,  para beneficio propio o de un tercero</t>
  </si>
  <si>
    <r>
      <rPr>
        <b/>
        <sz val="11"/>
        <color theme="1"/>
        <rFont val="Calibri"/>
        <family val="2"/>
        <scheme val="minor"/>
      </rPr>
      <t xml:space="preserve">Proceso Gestión Administrativa
</t>
    </r>
    <r>
      <rPr>
        <sz val="11"/>
        <color theme="1"/>
        <rFont val="Calibri"/>
        <family val="2"/>
        <scheme val="minor"/>
      </rPr>
      <t xml:space="preserve">
Dirigir, coordinar y controlar al interior de la Secretaría, la ejecución de los programas y actividades relacionadas con los asuntos de carácter administrativo de conformidad con las disposiciones vigentes.</t>
    </r>
  </si>
  <si>
    <r>
      <rPr>
        <b/>
        <sz val="11"/>
        <color theme="1"/>
        <rFont val="Calibri"/>
        <family val="2"/>
        <scheme val="minor"/>
      </rPr>
      <t xml:space="preserve">Proceso Gestión de las Comunicaciones
</t>
    </r>
    <r>
      <rPr>
        <sz val="11"/>
        <color theme="1"/>
        <rFont val="Calibri"/>
        <family val="2"/>
        <scheme val="minor"/>
      </rPr>
      <t xml:space="preserve">
Promover la comunicación institucional en la Secretaría Jurídica Distrital a través de estrategias de divulgación y difusión de información a las partes interesadas (público interno y externo).</t>
    </r>
  </si>
  <si>
    <r>
      <rPr>
        <b/>
        <sz val="11"/>
        <rFont val="Calibri"/>
        <family val="2"/>
        <scheme val="minor"/>
      </rPr>
      <t xml:space="preserve">Proceso Evaluación Independiente
</t>
    </r>
    <r>
      <rPr>
        <sz val="11"/>
        <rFont val="Calibri"/>
        <family val="2"/>
        <scheme val="minor"/>
      </rPr>
      <t xml:space="preserve">
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r>
  </si>
  <si>
    <r>
      <rPr>
        <b/>
        <sz val="11"/>
        <color theme="1"/>
        <rFont val="Calibri"/>
        <family val="2"/>
        <scheme val="minor"/>
      </rPr>
      <t>Proceso Gestión Normativa y Conceptual</t>
    </r>
    <r>
      <rPr>
        <sz val="11"/>
        <color theme="1"/>
        <rFont val="Calibri"/>
        <family val="2"/>
        <scheme val="minor"/>
      </rPr>
      <t xml:space="preserve">
Definir y coordinar la Gestión Jurídica Distrital en materia de actos administrativos y conceptos jurídicos, así como la unidad conceptual en el Distrito.</t>
    </r>
  </si>
  <si>
    <r>
      <rPr>
        <b/>
        <sz val="11"/>
        <color theme="1"/>
        <rFont val="Calibri"/>
        <family val="2"/>
        <scheme val="minor"/>
      </rPr>
      <t xml:space="preserve">Proceso Gestión Financiera
</t>
    </r>
    <r>
      <rPr>
        <sz val="11"/>
        <color theme="1"/>
        <rFont val="Calibri"/>
        <family val="2"/>
        <scheme val="minor"/>
      </rPr>
      <t xml:space="preserve">
Programar, gestionar, ejecutar y registrar los recursos financieros y los movimientos contables, para atender las obligaciones contratadas por la Secretaría Jurídica Distrital.</t>
    </r>
  </si>
  <si>
    <r>
      <rPr>
        <b/>
        <sz val="11"/>
        <color theme="1"/>
        <rFont val="Calibri"/>
        <family val="2"/>
        <scheme val="minor"/>
      </rPr>
      <t>Proceso Control Interno Disciplinario</t>
    </r>
    <r>
      <rPr>
        <sz val="11"/>
        <color theme="1"/>
        <rFont val="Calibri"/>
        <family val="2"/>
        <scheme val="minor"/>
      </rPr>
      <t xml:space="preserve">
Adelantar las actuaciones disciplinarias al interior de la Entidad</t>
    </r>
  </si>
  <si>
    <r>
      <rPr>
        <b/>
        <sz val="11"/>
        <color theme="1"/>
        <rFont val="Calibri"/>
        <family val="2"/>
        <scheme val="minor"/>
      </rPr>
      <t>Proceso Gestión del Talento Humano</t>
    </r>
    <r>
      <rPr>
        <sz val="11"/>
        <color theme="1"/>
        <rFont val="Calibri"/>
        <family val="2"/>
        <scheme val="minor"/>
      </rPr>
      <t xml:space="preserve">
Administrar y coordinar las actividades relacionadas con la vinculación, permanencia y desvinculación de los servidores, contribuyendo al bienestar del personal de la entidad a fin de optimizar la prestación de los servicios.</t>
    </r>
  </si>
  <si>
    <r>
      <rPr>
        <b/>
        <sz val="11"/>
        <color theme="1"/>
        <rFont val="Calibri"/>
        <family val="2"/>
        <scheme val="minor"/>
      </rPr>
      <t xml:space="preserve">Proceso de Gestión Contractual
</t>
    </r>
    <r>
      <rPr>
        <sz val="11"/>
        <color theme="1"/>
        <rFont val="Calibri"/>
        <family val="2"/>
        <scheme val="minor"/>
      </rPr>
      <t xml:space="preserve">
Gestionar procesos de contratación para la adquisición de bienes y servicios en el marco operacional de la Secretaría Jurídica Distrital.
</t>
    </r>
  </si>
  <si>
    <r>
      <rPr>
        <b/>
        <sz val="11"/>
        <color theme="1"/>
        <rFont val="Calibri"/>
        <family val="2"/>
        <scheme val="minor"/>
      </rPr>
      <t xml:space="preserve">Proceso Inspección, Vigilancia y Control ESAL
</t>
    </r>
    <r>
      <rPr>
        <sz val="11"/>
        <color theme="1"/>
        <rFont val="Calibri"/>
        <family val="2"/>
        <scheme val="minor"/>
      </rPr>
      <t xml:space="preserve">
Inspección Vigilancia y Control: Ejercer la función de inspección, vigilancia y control de las Entidades sin Ánimo de Lucro, con domicilio en la ciudad de Bogotá D.C. sin perjuicio de las competencias asignadas en la materia, en disposiciones especiales, a otras entidades distritales.</t>
    </r>
  </si>
  <si>
    <r>
      <rPr>
        <b/>
        <sz val="11"/>
        <color theme="1"/>
        <rFont val="Calibri"/>
        <family val="2"/>
        <scheme val="minor"/>
      </rPr>
      <t>Proceso Planeación y mejora continua</t>
    </r>
    <r>
      <rPr>
        <sz val="11"/>
        <color theme="1"/>
        <rFont val="Calibri"/>
        <family val="2"/>
        <scheme val="minor"/>
      </rPr>
      <t xml:space="preserve">
Asesorar la formulación, articulación y seguimiento de los
planes, programas y proyectos de la Secretaría Jurídica Distrital
incluyendo aquellos relacionados con gestión ambiental, así
como también, en la implementación y sostenibilidad del
Sistema Integrado de Gestión.</t>
    </r>
  </si>
  <si>
    <t xml:space="preserve">Falta de personal, No contar con los desarrollos tecnologicos necesarios para contar con una herramienta acorde a las necesidades de cada una de las entidades.
No contar con funcionarios comprometidos al 100% con el cumplimiento de las metas de la organización  </t>
  </si>
  <si>
    <t xml:space="preserve">Todas las entidades del Distrito se encuentran vinculadas con la obligatoriedad de manejar un unico sistema de información que permite la fluides y oportunidad de la información a nivel Distriral </t>
  </si>
  <si>
    <t xml:space="preserve">Se cuenta con objetivos estrategicos acorde a la misionalidad de la entidad. 
Se cuenta con personal comprometido con el cumplimiento de las metas de la Dirección
Todas las entides del sector central procuran por el cumplimiento de las acciones necesarias para alcanzar el éxito procesal de cada una de ellas.
La entidad busca contar con personal idoneo en la defensa de los intereses del Distrito Capital </t>
  </si>
  <si>
    <t xml:space="preserve">La rotación de personal por parte de las entidades distritales.
Que las entidades no entregruen toda la información tecnica necesaria para ejercer una defensa eficaz de las diferentes entidades del sector central </t>
  </si>
  <si>
    <t>Administrar, operar y realizar seguimiento a las entidades a través del SIPROJWEB, para garantizar la gestión de la información jurídica con criterios de eficiencia y oportunidad.</t>
  </si>
  <si>
    <t xml:space="preserve">Falta de compromiso por parte del funcionario público o del contratista encargo de ejercer la representación judicial en cada una de las entidades </t>
  </si>
  <si>
    <t>Posibilidad de modificar o alterar de manera indebida la información registrada en al Sistema de Información de procesos judiciales y extrajudiciales,  por parte de los servidores y/o colaboradores que tiene acceso al mismo, con el fin de redireccionar un proceso para favorecer a un  tercero.</t>
  </si>
  <si>
    <t xml:space="preserve">Perdida de credibilidad a nivel Distrital. Investigaciones fiscales, disciplinarias y penales.
Afectación económica; </t>
  </si>
  <si>
    <t>Responsable: Auxiliar administrativo
Periodicidad: Cada vez que se presente una solicitud de creación y/o activación de usuario 
Propósito: Revisar el cumplimiento de los lineamientos establecidos en la Resolución 104 de 2018 artículo 33.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t>
  </si>
  <si>
    <t xml:space="preserve">Alex Cortés </t>
  </si>
  <si>
    <t>Atender las solicitudes de creación y/o activación de usuarios en el sistema Siproj.</t>
  </si>
  <si>
    <t xml:space="preserve">Doris Silva </t>
  </si>
  <si>
    <t xml:space="preserve">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 
</t>
  </si>
  <si>
    <t xml:space="preserve">Ejercer la representación Judicial y Extrajudicial de la Secretaría Jurídica Distrital y del Sector Central del D.C..
</t>
  </si>
  <si>
    <t xml:space="preserve">Presentar formulas adversas o contrarias a los intereses del Distrito Capital en los procesos de alto impacto en los cuales los abogados ejercen la representación judicial y extrajudicial del D. C.
</t>
  </si>
  <si>
    <t>Posibilidad de favorecer a la parte demandante o a cualquier tercero al ejercer la defensa judicial en los procesos que tienen a cargo los abogados de representación jurídica.</t>
  </si>
  <si>
    <t>Fallos adversos al Distrito capital, detrimento patrimonial y sanciones administrativas, fiscales y penales</t>
  </si>
  <si>
    <t xml:space="preserve">Responsable: Profesional Especializado 
Periodicidad: Cada vez que se presente un proceso de impacto para realizarle seguimiento continuo. 
Propósito: Vigilar y hacer seguimiento con el fin de poder revisar las estrategias de defensa empleadas por los abogados de representación judicial. 
Método (Cómo): Se realiza un seguimiento periódico a dichos procesos revisando las actuaciones realizadas por los abogados y los despachos judiciales. 
Observaciones o  Desviaciones: Cuando se identifique que la estrategia empleada por el abogado de representación judicial no cumple con las políticas establecidas se solicite su correspondiente ajuste. 
Evidencia: Relación de los procesos de alto impacto que se encuentran en seguimiento.
</t>
  </si>
  <si>
    <t xml:space="preserve">Martha Yaneth Ortiz </t>
  </si>
  <si>
    <t>SECRETARÍA JURÍDICA DISTRITAL</t>
  </si>
  <si>
    <t>PROCESO:</t>
  </si>
  <si>
    <t>PLANEACIÓN Y MEJORA CONTINUA</t>
  </si>
  <si>
    <t>PROCEDIMIENTO:</t>
  </si>
  <si>
    <t>Gestión de Riesgos</t>
  </si>
  <si>
    <t>CÓDIGO</t>
  </si>
  <si>
    <t>2310100-FT-213</t>
  </si>
  <si>
    <t>MAPA DE RIESGOS DE CORRUPCIÓN CONSOLIDADO</t>
  </si>
  <si>
    <t>Posibilidad de modificar o alterar la   información que va ser divulgada, por parte del servidor o contratista que ejerza la labor, con el  fin de ocultar  informacion relevante   para  beneficiar  a un tercero.</t>
  </si>
  <si>
    <t>Divulgar a través de piezas comunicacionales, la importancia de generar información con destino a los grupos de interés, basada en evidencia que asegure su veracidad.
Periodo de Ejecución:  marzo, junio, septiembre.</t>
  </si>
  <si>
    <t>(Número de divulgaciones efectuadas /número de divulgaciones programadas) *100</t>
  </si>
  <si>
    <t>Sensibilizar al servidor autorizado para el manejo operativo de la caja menor, en la normativa aplicable y las consecuencias de no dar cumplimiento a lo previsto en ellas.
Periodo de ejecución: febrero y agosto.</t>
  </si>
  <si>
    <t>(Número de sensibilizaciones efectuadas/ número de sensibilizaciones programadas) *100</t>
  </si>
  <si>
    <t>Luz Dary Polania Salazar</t>
  </si>
  <si>
    <t>Socializar el Código de Integridad de la Secretaría Jurídica Distrital, a los funcionarios y colaboradores de la Dirección de Doctrina y asuntos Normativos lo cual se llevará a cabo una vez por semestre.</t>
  </si>
  <si>
    <t>(Número de sensibilizaciones efectuadas/ número de sensibilizaciones efectuadas programadas)*100</t>
  </si>
  <si>
    <t xml:space="preserve">Socializar cada seis meses a los usuarios los lineamientos y/o recomendaciones sobre los aspectos que se deben tener en cuenta para el uso seguro del sistema y manejo de claves que no representen vulnerabilidad. </t>
  </si>
  <si>
    <t xml:space="preserve">Jesús María Montoya </t>
  </si>
  <si>
    <t>Andrés Felipe de los Ríos Salazar</t>
  </si>
  <si>
    <t>Sensibilizar sobre la reserva y adecuado manejo de la información de los procesos disciplinarios a los colaboradores y/o servidores que intervienen en el flujo de información reservada en el marco de la Ley 734 de 2002 o la que la sustituya, mediante presentación o video.
Periodo de ejecución: (junio y noviembre)</t>
  </si>
  <si>
    <t xml:space="preserve">Sensibilizaciones </t>
  </si>
  <si>
    <t>Realizar charla sobre conflicto de interés e informar sobre la declaración que los funcionarios deben efectuar anualmente. 
Periodo de Ejecución: Febrero-nov</t>
  </si>
  <si>
    <t>(Número de charlas efectuadas/ número de charlas programadas) *100</t>
  </si>
  <si>
    <t>(No. de piezas de comunicación publicadas/No. de piezas de comunicación planificadas) *100</t>
  </si>
  <si>
    <t>Promover y divulgar el cumplimiento de los deberes, obligaciones y responsabilidades a los servidores públicos de la SJD frente a la elaboración de documentos previos en el proceso contractual. 
(marzo, mayo, julio, septiembre)</t>
  </si>
  <si>
    <t xml:space="preserve">Jorge Ernesto Parra Leguizamón </t>
  </si>
  <si>
    <t>(Piezas comunicacionales divulgadas/Piezas comunicacionales programadas) *100</t>
  </si>
  <si>
    <t>Realizar sensibilizaciones a los servidores de IVC, respecto al Código Único Disciplinario, Código de Integridad, Ley General de Archivo.
Periodo en ejecución: (febrero-marzo y la segunda octubre- noviembre)</t>
  </si>
  <si>
    <t>(Número de sensibilizaciones realizadas/número de sensibilizaciones programadas) *100</t>
  </si>
  <si>
    <t>(Número de divulgaciones realizadas/ número de divulgaciones programadas) *100</t>
  </si>
  <si>
    <t>Implementar pieza comunicacional orientada a divulgar recomendaciones claves para asegurar la presentación de información veraz y realizar las divulgaciones a través de reunión de gestores, y/o boletín institucional .</t>
  </si>
  <si>
    <t>Victor Hernando Murillo Hurtado</t>
  </si>
  <si>
    <t>(Número de solicitudes atendidas / Número de solicitudes recibidas) *100</t>
  </si>
  <si>
    <t>Solicitudes de creación y/o activación de usuarios</t>
  </si>
  <si>
    <t>Realizar capacitación de funcionarios nuevos en el manejo operativo del Sistema de Información de Procesos Judiciales y Extrajudiciales.</t>
  </si>
  <si>
    <t xml:space="preserve">Capacitaciones </t>
  </si>
  <si>
    <t>Realizar sensibilización a los funcionarios de la Dirección de Gestión Judicial respecto al código de integridad.
Periodo de ejecución: Marzo y octubre.</t>
  </si>
  <si>
    <r>
      <rPr>
        <sz val="11"/>
        <rFont val="Calibri"/>
        <family val="2"/>
        <scheme val="minor"/>
      </rPr>
      <t xml:space="preserve">Adriana Patricia Guzmán     </t>
    </r>
    <r>
      <rPr>
        <sz val="11"/>
        <color rgb="FFFF0000"/>
        <rFont val="Calibri"/>
        <family val="2"/>
        <scheme val="minor"/>
      </rPr>
      <t xml:space="preserve"> </t>
    </r>
  </si>
  <si>
    <t>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</si>
  <si>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Realizar jornadas de sensibilización relacionadas con conflicto de interés, 2310300-OT-01 Código de ética para el ejercicio de la auditoría interna y demás instrumentos del proceso de evaluación independiente.</t>
  </si>
  <si>
    <t>Jornadas de sensibilización</t>
  </si>
  <si>
    <t>(Número de sensibilizaciones realizadas) / (Número de sensibilizaciones programadas) * 100</t>
  </si>
  <si>
    <t>Omitir o alterar información en el proceso de rendición de cuentas para beneficio a nombre propio o de un tercero</t>
  </si>
  <si>
    <t>Manipulación de información en la consolidación y presentación de informes para beneficio propio o de un tercero</t>
  </si>
  <si>
    <t>Verificar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</si>
  <si>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Realizar memorando electrónico que incluya recomendaciones claves para asegurar veracidad y transparencia de la información para la rendición de cuentas.</t>
  </si>
  <si>
    <t>Memorandos</t>
  </si>
  <si>
    <t>FECHA DE LA VERSIÓN: 27/ 01 / 2022</t>
  </si>
  <si>
    <t>VERSIÓN: 01</t>
  </si>
  <si>
    <t>(Número de memorandos socializados / número de memorandos programados)*100</t>
  </si>
  <si>
    <t>CONTEXTO ESTRATÉGICO DE LA ENTIDAD</t>
  </si>
  <si>
    <t>POLÍTICO</t>
  </si>
  <si>
    <t>ECONÓMICO</t>
  </si>
  <si>
    <t>SOCIAL</t>
  </si>
  <si>
    <t>TECNOLÓGICO</t>
  </si>
  <si>
    <t>ECOLÓGICO - AMBIENTAL</t>
  </si>
  <si>
    <t>Para el análisis externo e interno, la entidad hizo uso de la herramienta de análisis DOFA, la cual permitió analizar sus características internas como lo son sus fortalezas y debilidades y su situación externa en cuanto a oportunidades y amenazas.</t>
  </si>
  <si>
    <t>INTERNO</t>
  </si>
  <si>
    <t>DEBILIDADES</t>
  </si>
  <si>
    <t>FORTALEZAS</t>
  </si>
  <si>
    <t>Direccionamiento:</t>
  </si>
  <si>
    <t>- El modelo de gestión Jurídica implementado orienta a las entidades del distrito hacia una operación más preventiva y eficiente gracias a su enfoque sistémico.  </t>
  </si>
  <si>
    <t>- Las políticas y lineamientos jurídicos entregados por la entidad han sido bien recibidos y generan confianza en las partes interesadas.</t>
  </si>
  <si>
    <t>Talento Humano:</t>
  </si>
  <si>
    <t xml:space="preserve">- La entidad dispone de un plan Estratégico del Talento Humano que articula los diferentes programas (Seguridad y salud en el trabajo, capacitación, bienestar, incentivos) para facilitar las rutas de la felicidad, el crecimiento, el servicio, la calidad y análisis de datos </t>
  </si>
  <si>
    <t>- El trabajo en casa ha sido efectivo y se ha logrado el cumplimiento de metas y objetivos de la entidad ya que el talento humano se ha adaptado a los nuevos cambios.</t>
  </si>
  <si>
    <t>- Los temas que se abordan en las capacitaciones son pertinentes a la misionalidad de la entidad y a las exigencias de carácter administrativo.</t>
  </si>
  <si>
    <t>- La Secretaría Jurídica Distrital viene fortaleciendo la Gestión del Conocimiento y la Innovación al interior de la entidad.</t>
  </si>
  <si>
    <t>- El talento humano estableció los valores que guían a los servidores en la gestión de la Secretaría y articulándolos con los valores de la nación.</t>
  </si>
  <si>
    <t>Recursos físicos:</t>
  </si>
  <si>
    <t xml:space="preserve">- Adecuación de espacios físicos y puestos de trabajo, encaminados al mejoramiento de las condiciones de trabajo, ergonomía e higiene postural de los servidores, sumado a la instalación de sistema contra incendios. </t>
  </si>
  <si>
    <t>- Redistribución y adecuación de espacios con el propósito de cuidar la salud de los servidores y colaboradores en el marco de la pandemia del COVID-19.</t>
  </si>
  <si>
    <t>Gestión de Atención al Ciudadano:</t>
  </si>
  <si>
    <t>- Como iniciativa incluyente, la Entidad cuenta con contenidos básicos en lenguaje de señas, lo anterior, articulando las iniciativas definidas en la Política Pública de Discapacidad.</t>
  </si>
  <si>
    <t>- La Secretaría dispuso de un nuevo punto de atención a la ciudadanía en el Supercade Manitas (localidad de Ciudad Bolívar)</t>
  </si>
  <si>
    <t>- Actualización de la página web de la entidad cumpliendo los lineamientos establecidos por el MINTIC en el marco de la Ley de Transparencia y Acceso a la Información Pública.</t>
  </si>
  <si>
    <t>Recursos tecnológicos:</t>
  </si>
  <si>
    <t>- Actualmente se encuentra el sistema integrado de información LEGALBOG, que tiene como propósito unificar y optimizar la operación de los procesos misionales y sus flujos de información. Así mismo, ha permitido la partición de la ciudadanía en la elaboración de actos administrativos.</t>
  </si>
  <si>
    <t>- Disposición de un Data Center para uso exclusivo de la entidad, así como Equipos de cómputo dispuestos para facilitar el desarrollo de actividades de los funcionarios, así como el cumplimiento a las directrices impartidas por el MINTIC. Soporte técnico remoto para apoyar a los funcionarios y contratistas que se encuentran trabajando desde sus casas.</t>
  </si>
  <si>
    <t>Recursos Financieros:</t>
  </si>
  <si>
    <t>- La asignación de recursos a la entidad ha sido adecuada a los requerimientos del presupuesto de funcionamiento y los proyectos de inversión que se encuentran aprobados a la fecha.</t>
  </si>
  <si>
    <t>Operación de Procesos:</t>
  </si>
  <si>
    <t>- Los 17 procesos de la entidad operan de manera estandarizada a través de   procedimientos, controles, manuales y guías debidamente documentados facilitando que su funcionamiento se realiza bajo condiciones controladas, en donde también se incluyó ejercicio de caracterización de grupos de interés. La Entidad renovó su certificado de calidad en la norma ISO 9001:2015.</t>
  </si>
  <si>
    <t>EXTERNO</t>
  </si>
  <si>
    <t>OPORTUNIDADES</t>
  </si>
  <si>
    <t>AMENAZAS</t>
  </si>
  <si>
    <t>- Continuidad del fortalecimiento de la unidad normativa y conceptual y prevención de daño antijurídico de las entidades del distrito mediante la continuidad en la generación y publicación de estudios especializados.</t>
  </si>
  <si>
    <t>- Robustez en el ejercicio de caracterización de usuarios y grupos de interés permitiendo conocer necesidades y expectativas de las partes interesadas.</t>
  </si>
  <si>
    <t>Abordar nuevos actores:</t>
  </si>
  <si>
    <t>- El enfoque jurídico que tiene la Entidad, debe ser compartido con la academia, quienes como partes interesadas requieren insumos para la investigación y fortalecimiento de la actividad jurídica en el ámbito de ciudad, así como el acceso a herramientas tecnológicas de información de interés, a saber, la compilación Normativa del Régimen Legal de Bogotá, los procesos judiciales en el Distrito Capital y el comportamiento de las Entidades Sin Ánimo de Lucro.</t>
  </si>
  <si>
    <t>Salud Pública:</t>
  </si>
  <si>
    <t>- Prolongación en la Ciudad de Bogotá de la pandemia por SARS-CoV2 que produce la enfermedad COVID19 y que puede conllevar a nuevas medidas restrictivas afectando la normal operación en la entidad.</t>
  </si>
  <si>
    <t>Político:</t>
  </si>
  <si>
    <t>- Tensiones políticas generadas por la configuración de los partidos que hacen parte de la bancada de gobierno en el Concejo de Bogotá.</t>
  </si>
  <si>
    <t>Ambiental:</t>
  </si>
  <si>
    <t>- Sanciones administrativas por incumplimiento de la normatividad ambiental tanto del orden nacional como distrital aplicables a la entidad e incumplimiento de los requerimientos de los entes de control</t>
  </si>
  <si>
    <t xml:space="preserve">Social </t>
  </si>
  <si>
    <t>- Ubicación de la Entidad en zona de alto impacto por presencia de constantes marchas, manifestaciones sociales y otros eventos que generan aglomeración de personas y/o desestabilización del orden público</t>
  </si>
  <si>
    <t xml:space="preserve">Legal </t>
  </si>
  <si>
    <t>- Permanente actualización de la normatividad del orden nacional con repercusión directa sobre las diferentes entidades del Distrito Capital, espacialmente los programas y proyectos de la entidad.</t>
  </si>
  <si>
    <t>- Rotación permanente del recurso humano que podría generar en la entidad fuga de conocimiento.</t>
  </si>
  <si>
    <t xml:space="preserve">- La planta de personal es insuficiente para las acciones administrativas y misionales que requiere desarrollar la Entidad </t>
  </si>
  <si>
    <t>- El conocimiento adquirido por parte del recurso humano en las diferentes capacitaciones no siempre es socializado al interior de los equipos de trabajo.</t>
  </si>
  <si>
    <t xml:space="preserve">Clima organizacional: </t>
  </si>
  <si>
    <t>- Falta de compromiso por parte de algunos servidores o colaboradores generando insatisfacción en los equipos de trabajo.</t>
  </si>
  <si>
    <t xml:space="preserve">Recursos tecnológicos: </t>
  </si>
  <si>
    <t>- Falta de conocimiento y apropiación de los funcionarios en el uso del aplicativo SMART y demás plataformas tecnológicas de la Entidad.</t>
  </si>
  <si>
    <t>- Desactualización de la plataforma tecnológica y ausencia de equipos físicos en algunos procesos de la Entidad lo cual dificulta el flujo de operación eficiente</t>
  </si>
  <si>
    <t>ANÁLISIS PESTEL</t>
  </si>
  <si>
    <t>ANÁLISIS DOFA</t>
  </si>
  <si>
    <r>
      <t xml:space="preserve">La Secretaría Jurídica Distrital </t>
    </r>
    <r>
      <rPr>
        <sz val="9"/>
        <color theme="1"/>
        <rFont val="Arial"/>
        <family val="2"/>
      </rPr>
      <t xml:space="preserve">definió su contexto estratégico desde un modelo </t>
    </r>
    <r>
      <rPr>
        <sz val="9"/>
        <color rgb="FF000000"/>
        <rFont val="Arial"/>
        <family val="2"/>
      </rPr>
      <t>que permite identificar los retos institucionales y administrativos tanto externos como internos. En el análisis externo, la Secretaría utilizó la herramienta PESTEL, la cual es apta para identificar las fuerzas macro (externas) que afectan a una organización.</t>
    </r>
  </si>
  <si>
    <r>
      <t xml:space="preserve">·       </t>
    </r>
    <r>
      <rPr>
        <sz val="9"/>
        <color rgb="FF000000"/>
        <rFont val="Arial"/>
        <family val="2"/>
      </rPr>
      <t>Cambios de gobierno entre nación y los territorios o municipios que conlleven a modificaciones estructurales de planes de desarrollo, generando en ocasiones escenarios que riñen entre sus fines o propósitos.</t>
    </r>
  </si>
  <si>
    <r>
      <t xml:space="preserve">·       </t>
    </r>
    <r>
      <rPr>
        <sz val="9"/>
        <color rgb="FF000000"/>
        <rFont val="Arial"/>
        <family val="2"/>
      </rPr>
      <t>Se puede ver afectada la gestión pública cuando hay diferencias entre los partidos políticos que administran la nación y el Distrito Capital.</t>
    </r>
  </si>
  <si>
    <r>
      <t xml:space="preserve">·       </t>
    </r>
    <r>
      <rPr>
        <sz val="9"/>
        <color rgb="FF000000"/>
        <rFont val="Arial"/>
        <family val="2"/>
      </rPr>
      <t>Composición del Concejo del Distrito Capital con mayoría de la oposición puede afectar la ejecución del plan de gobierno del mandatario electo.</t>
    </r>
  </si>
  <si>
    <t>·       Desde la perspectiva económica, la Secretaría Jurídica Distrital se ve afectada principalmente por la asignación de partidas presupuestales que provienen de los recursos propios del Distrito Capital.</t>
  </si>
  <si>
    <t>·       Redistribución del presupuesto en los escenarios de aprobación de los recursos para la entidad que se generan ante el Concejo de Bogotá.</t>
  </si>
  <si>
    <t>·       Bajo nivel de recaudo en los impuestos distritales, que deriven en una asignación de cuota presupuestal inferior a lo presupuestado para la Entidad.</t>
  </si>
  <si>
    <r>
      <t xml:space="preserve">·       </t>
    </r>
    <r>
      <rPr>
        <sz val="9"/>
        <color rgb="FF000000"/>
        <rFont val="Arial"/>
        <family val="2"/>
      </rPr>
      <t>La Secretaría Jurídica Distrital ha logrado caracterizar a sus usuarios y grupos de valor con el fin de conocer y satisfacer sus necesidades, lo cual ha permitido una interacción directa con los mismos.</t>
    </r>
  </si>
  <si>
    <r>
      <t xml:space="preserve">·       </t>
    </r>
    <r>
      <rPr>
        <sz val="9"/>
        <color rgb="FF000000"/>
        <rFont val="Arial"/>
        <family val="2"/>
      </rPr>
      <t>Socialmente, los actos administrativos suscritos por el mandatario distrital impactan positivamente ajustándose a la legalidad y a al servicio del bien común. Así mismo, pueden afectar negativamente a los grupos poblacionales de la ciudad generando protestas sociales en algunos casos.</t>
    </r>
  </si>
  <si>
    <t xml:space="preserve">·       Con ocasión de la pandemia generada por el COVID-19, la Entidad se ha obligado a implementar medidas restrictivas que se traducen en un fuerte impacto sobre la actividad de operación, tanto de la Entidad como de la ciudad. Es así, que en el marco del enfoque misional se han generado los bienes y servicios, adaptándonos a mecanismos virtuales y tecnológicos para darle cumplimiento al que hacer institucional. </t>
  </si>
  <si>
    <t>·       La expansión de las herramientas tecnológicas de la información y comunicación, han impuesto cambios en la conducta de los servidores y colaboradores de la Entidad, lo que ha implicado el desarrollo de nuevos paradigmas organizacionales. Esto apunta a la transformación de las formas convencionales de gestión y les abren paso a nuevos mecanismos de interacción con los usuarios y partes interesadas.</t>
  </si>
  <si>
    <r>
      <t>·       Cambio climático: Debido a que cada día hay más preocupación por parte de las instancias gubernamentales de reducir los impactos ambientales, la Administración ha generado actos regulatorios para beneficio de la ciudad. Estos mismos son adoptados por la Secretaría Jurídica Distrital.</t>
    </r>
    <r>
      <rPr>
        <sz val="9"/>
        <color theme="1"/>
        <rFont val="Arial"/>
        <family val="2"/>
      </rPr>
      <t> </t>
    </r>
  </si>
  <si>
    <t>·       Salud pública: Debido a la pandemia del COVID-19, la entidad ha implementado protocolos de bioseguridad con el fin de disminuir la propagación del virus entre los servidores, colaboradores y grupos de interés.</t>
  </si>
  <si>
    <t>·       La ciudad está en constante cambio en materia normativa, lo cual requiere de actos regulatorios que logren armonía social, económica y satisfacción de la ciudadanía.</t>
  </si>
  <si>
    <t>·       La administración distrital debe adaptarse a todos los cambios jurídicos emitidos por el nivel nacional que tienen impacto en Bogotá D.C.</t>
  </si>
  <si>
    <t>- Implementación de compras públicas sostenibles en todas las etapas del proceso de gestión Contractual, contribuyendo a la reducción de los costos ambientales en la contratación pública en coherencia con los objetivos de desarrollo sostenible. </t>
  </si>
  <si>
    <r>
      <t>Partes Interesadas</t>
    </r>
    <r>
      <rPr>
        <sz val="9"/>
        <color rgb="FF000000"/>
        <rFont val="Arial"/>
        <family val="2"/>
      </rPr>
      <t xml:space="preserve">: </t>
    </r>
  </si>
  <si>
    <r>
      <rPr>
        <b/>
        <sz val="11"/>
        <color theme="1"/>
        <rFont val="Calibri"/>
        <family val="2"/>
        <scheme val="minor"/>
      </rPr>
      <t xml:space="preserve">Proceso de Gestión Judicial y Extrajudicial del Distrito Capital
</t>
    </r>
    <r>
      <rPr>
        <sz val="11"/>
        <color theme="1"/>
        <rFont val="Calibri"/>
        <family val="2"/>
        <scheme val="minor"/>
      </rPr>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r>
  </si>
  <si>
    <t>Milena Corzo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</si>
</sst>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1"/>
      <color theme="0"/>
      <name val="Calibri"/>
      <family val="2"/>
      <scheme val="minor"/>
    </font>
    <font>
      <b/>
      <sz val="11"/>
      <color theme="1"/>
      <name val="Calibri"/>
      <family val="2"/>
      <scheme val="minor"/>
    </font>
    <font>
      <b/>
      <sz val="10"/>
      <color theme="0"/>
      <name val="Arial"/>
      <family val="2"/>
    </font>
    <font>
      <sz val="9"/>
      <color indexed="81"/>
      <name val="Tahoma"/>
      <family val="2"/>
    </font>
    <font>
      <b/>
      <sz val="9"/>
      <color indexed="81"/>
      <name val="Tahoma"/>
      <family val="2"/>
    </font>
    <font>
      <b/>
      <sz val="11"/>
      <name val="Calibri"/>
      <family val="2"/>
      <scheme val="minor"/>
    </font>
    <font>
      <b/>
      <sz val="11"/>
      <color theme="4" tint="-0.249977111117893"/>
      <name val="Calibri"/>
      <family val="2"/>
      <scheme val="minor"/>
    </font>
    <font>
      <b/>
      <sz val="11"/>
      <color theme="4" tint="0.39997558519241921"/>
      <name val="Calibri"/>
      <family val="2"/>
      <scheme val="minor"/>
    </font>
    <font>
      <b/>
      <sz val="11"/>
      <color theme="3" tint="-0.499984740745262"/>
      <name val="Calibri"/>
      <family val="2"/>
      <scheme val="minor"/>
    </font>
    <font>
      <sz val="10"/>
      <color indexed="81"/>
      <name val="Tahoma"/>
      <family val="2"/>
    </font>
    <font>
      <b/>
      <sz val="10"/>
      <color indexed="81"/>
      <name val="Tahoma"/>
      <family val="2"/>
    </font>
    <font>
      <sz val="11"/>
      <color rgb="FFFF0000"/>
      <name val="Calibri"/>
      <family val="2"/>
      <scheme val="minor"/>
    </font>
    <font>
      <sz val="11"/>
      <name val="Calibri"/>
      <family val="2"/>
      <scheme val="minor"/>
    </font>
    <font>
      <sz val="10"/>
      <color rgb="FF333333"/>
      <name val="Helvetica Neue"/>
      <family val="2"/>
    </font>
    <font>
      <b/>
      <sz val="9"/>
      <color rgb="FF000000"/>
      <name val="Tahoma"/>
      <family val="2"/>
    </font>
    <font>
      <sz val="9"/>
      <color rgb="FF000000"/>
      <name val="Tahoma"/>
      <family val="2"/>
    </font>
    <font>
      <b/>
      <sz val="12"/>
      <color indexed="81"/>
      <name val="Tahoma"/>
      <family val="2"/>
    </font>
    <font>
      <sz val="10"/>
      <color theme="1"/>
      <name val="Calibri"/>
      <family val="2"/>
      <scheme val="minor"/>
    </font>
    <font>
      <b/>
      <sz val="14"/>
      <color indexed="81"/>
      <name val="Tahoma"/>
      <family val="2"/>
    </font>
    <font>
      <sz val="9"/>
      <color theme="1"/>
      <name val="Arial"/>
      <family val="2"/>
    </font>
    <font>
      <sz val="9"/>
      <color rgb="FF000000"/>
      <name val="Arial"/>
      <family val="2"/>
    </font>
    <font>
      <b/>
      <sz val="9"/>
      <color rgb="FF000000"/>
      <name val="Arial"/>
      <family val="2"/>
    </font>
    <font>
      <b/>
      <sz val="9"/>
      <color theme="1"/>
      <name val="Arial"/>
      <family val="2"/>
    </font>
    <font>
      <b/>
      <sz val="14"/>
      <color theme="1"/>
      <name val="Arial"/>
      <family val="2"/>
    </font>
    <font>
      <b/>
      <sz val="10"/>
      <color rgb="FF000000"/>
      <name val="Arial"/>
      <family val="2"/>
    </font>
    <font>
      <b/>
      <sz val="10"/>
      <color theme="1"/>
      <name val="Arial"/>
      <family val="2"/>
    </font>
  </fonts>
  <fills count="9">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s>
  <borders count="1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31">
    <xf numFmtId="0" fontId="0" fillId="0" borderId="0" xfId="0"/>
    <xf numFmtId="0" fontId="1" fillId="2" borderId="4" xfId="0" applyFont="1" applyFill="1" applyBorder="1" applyAlignment="1">
      <alignment vertical="center" wrapText="1"/>
    </xf>
    <xf numFmtId="0" fontId="3" fillId="2" borderId="6" xfId="0" applyFont="1" applyFill="1" applyBorder="1" applyAlignment="1">
      <alignment horizontal="center" vertical="center" textRotation="90" wrapText="1"/>
    </xf>
    <xf numFmtId="0" fontId="0" fillId="0" borderId="0" xfId="0" applyBorder="1" applyAlignment="1">
      <alignment horizontal="left" vertical="top" wrapText="1"/>
    </xf>
    <xf numFmtId="0" fontId="0" fillId="4" borderId="0" xfId="0" applyFill="1" applyAlignment="1">
      <alignment vertical="center" wrapText="1"/>
    </xf>
    <xf numFmtId="0" fontId="0" fillId="3" borderId="0" xfId="0" applyFill="1" applyAlignment="1">
      <alignment vertical="center" wrapText="1"/>
    </xf>
    <xf numFmtId="0" fontId="0" fillId="0" borderId="0" xfId="0" applyBorder="1" applyAlignment="1">
      <alignment vertical="top"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0" borderId="8" xfId="0" applyBorder="1" applyAlignment="1">
      <alignment vertical="center" wrapText="1"/>
    </xf>
    <xf numFmtId="0" fontId="2" fillId="0" borderId="0" xfId="0" applyFont="1" applyAlignment="1">
      <alignment vertical="center" wrapText="1"/>
    </xf>
    <xf numFmtId="0" fontId="0" fillId="0" borderId="0" xfId="0" applyBorder="1" applyAlignment="1">
      <alignment wrapText="1"/>
    </xf>
    <xf numFmtId="0" fontId="2" fillId="5" borderId="0" xfId="0" applyFont="1" applyFill="1" applyBorder="1" applyAlignment="1">
      <alignment wrapText="1"/>
    </xf>
    <xf numFmtId="0" fontId="0" fillId="0" borderId="0" xfId="0" applyFill="1" applyBorder="1" applyAlignment="1">
      <alignment wrapText="1"/>
    </xf>
    <xf numFmtId="0" fontId="2" fillId="6" borderId="0" xfId="0" applyFont="1" applyFill="1" applyAlignment="1">
      <alignment wrapText="1"/>
    </xf>
    <xf numFmtId="0" fontId="0" fillId="5" borderId="0" xfId="0" applyFill="1" applyAlignment="1">
      <alignment wrapText="1"/>
    </xf>
    <xf numFmtId="0" fontId="0" fillId="3" borderId="0" xfId="0" applyFill="1" applyAlignment="1">
      <alignment wrapText="1"/>
    </xf>
    <xf numFmtId="0" fontId="0" fillId="5" borderId="0" xfId="0" applyFill="1" applyAlignment="1">
      <alignment vertical="center" wrapText="1"/>
    </xf>
    <xf numFmtId="0" fontId="0" fillId="0" borderId="8" xfId="0" applyBorder="1" applyAlignment="1">
      <alignment horizontal="center" vertical="center"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wrapText="1"/>
    </xf>
    <xf numFmtId="14" fontId="0" fillId="0" borderId="8" xfId="0" applyNumberFormat="1" applyBorder="1" applyAlignment="1">
      <alignment vertical="center" wrapText="1"/>
    </xf>
    <xf numFmtId="0" fontId="13" fillId="0" borderId="8" xfId="0" applyFont="1" applyBorder="1" applyAlignment="1">
      <alignment horizontal="justify" vertical="center" wrapText="1"/>
    </xf>
    <xf numFmtId="0" fontId="13" fillId="0" borderId="8" xfId="0" applyFont="1" applyBorder="1" applyAlignment="1">
      <alignment horizontal="center" vertical="center" wrapText="1"/>
    </xf>
    <xf numFmtId="0" fontId="13" fillId="0" borderId="0" xfId="0" applyFont="1" applyAlignment="1">
      <alignment horizontal="justify" vertical="center" wrapText="1"/>
    </xf>
    <xf numFmtId="0" fontId="14" fillId="3" borderId="0" xfId="0" applyFont="1" applyFill="1" applyAlignment="1">
      <alignment wrapText="1"/>
    </xf>
    <xf numFmtId="0" fontId="14" fillId="0" borderId="0" xfId="0" applyFont="1" applyAlignment="1">
      <alignment wrapText="1"/>
    </xf>
    <xf numFmtId="0" fontId="0" fillId="3" borderId="8" xfId="0" applyFill="1" applyBorder="1" applyAlignment="1">
      <alignment vertical="center" wrapText="1"/>
    </xf>
    <xf numFmtId="0" fontId="0" fillId="3" borderId="8" xfId="0" applyFill="1" applyBorder="1" applyAlignment="1">
      <alignment horizontal="center" vertical="center" wrapText="1"/>
    </xf>
    <xf numFmtId="0" fontId="18" fillId="0" borderId="8" xfId="0" applyFont="1" applyBorder="1" applyAlignment="1">
      <alignment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8" xfId="0" applyBorder="1" applyAlignment="1">
      <alignment horizontal="left" vertical="center" wrapText="1"/>
    </xf>
    <xf numFmtId="0" fontId="13" fillId="0" borderId="8" xfId="0" applyFont="1" applyBorder="1" applyAlignment="1">
      <alignment horizontal="left" vertical="center" wrapText="1"/>
    </xf>
    <xf numFmtId="0" fontId="0" fillId="0" borderId="0" xfId="0" applyBorder="1" applyAlignment="1">
      <alignment horizontal="left" wrapText="1"/>
    </xf>
    <xf numFmtId="0" fontId="2" fillId="5" borderId="0" xfId="0" applyFont="1" applyFill="1" applyBorder="1" applyAlignment="1">
      <alignment horizontal="left" wrapText="1"/>
    </xf>
    <xf numFmtId="0" fontId="0" fillId="0" borderId="0" xfId="0" applyFill="1" applyBorder="1" applyAlignment="1">
      <alignment horizontal="left" wrapText="1"/>
    </xf>
    <xf numFmtId="0" fontId="0" fillId="0" borderId="0" xfId="0" applyAlignment="1">
      <alignment horizontal="left" wrapText="1"/>
    </xf>
    <xf numFmtId="0" fontId="2" fillId="6" borderId="0" xfId="0" applyFont="1" applyFill="1" applyAlignment="1">
      <alignment horizontal="left" wrapText="1"/>
    </xf>
    <xf numFmtId="0" fontId="0" fillId="3" borderId="0" xfId="0" applyFill="1" applyAlignment="1">
      <alignment horizontal="left" wrapText="1"/>
    </xf>
    <xf numFmtId="0" fontId="0" fillId="4" borderId="0" xfId="0" applyFill="1" applyAlignment="1">
      <alignment horizontal="left" vertical="center" wrapText="1"/>
    </xf>
    <xf numFmtId="0" fontId="0" fillId="3" borderId="0" xfId="0" applyFill="1" applyAlignment="1">
      <alignment horizontal="left" vertical="center" wrapText="1"/>
    </xf>
    <xf numFmtId="0" fontId="13" fillId="0" borderId="6" xfId="0" applyFont="1" applyBorder="1" applyAlignment="1">
      <alignment vertical="center" wrapText="1"/>
    </xf>
    <xf numFmtId="0" fontId="0" fillId="3" borderId="6" xfId="0" applyFill="1" applyBorder="1" applyAlignment="1">
      <alignment vertical="center" wrapText="1"/>
    </xf>
    <xf numFmtId="0" fontId="0" fillId="0" borderId="6" xfId="0" applyBorder="1" applyAlignment="1">
      <alignment vertical="center" wrapText="1"/>
    </xf>
    <xf numFmtId="0" fontId="13" fillId="0" borderId="13" xfId="0" applyFont="1" applyBorder="1" applyAlignment="1">
      <alignment vertical="center" wrapText="1"/>
    </xf>
    <xf numFmtId="0" fontId="1" fillId="2" borderId="0" xfId="0" applyFont="1" applyFill="1" applyBorder="1" applyAlignment="1">
      <alignment vertical="center" wrapText="1"/>
    </xf>
    <xf numFmtId="0" fontId="1" fillId="2" borderId="16" xfId="0" applyFont="1" applyFill="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14" fontId="0" fillId="3" borderId="8" xfId="0" applyNumberFormat="1" applyFill="1" applyBorder="1" applyAlignment="1">
      <alignment vertical="center" wrapText="1"/>
    </xf>
    <xf numFmtId="0" fontId="13" fillId="3" borderId="8" xfId="0" applyFont="1" applyFill="1" applyBorder="1" applyAlignment="1">
      <alignment horizontal="justify" vertical="center" wrapText="1"/>
    </xf>
    <xf numFmtId="0" fontId="13" fillId="3" borderId="8" xfId="0" applyFont="1" applyFill="1" applyBorder="1" applyAlignment="1">
      <alignment horizontal="center" vertical="center" wrapText="1"/>
    </xf>
    <xf numFmtId="1" fontId="13" fillId="3" borderId="8" xfId="0" applyNumberFormat="1" applyFont="1" applyFill="1" applyBorder="1" applyAlignment="1">
      <alignment horizontal="center" vertical="center" wrapText="1"/>
    </xf>
    <xf numFmtId="14" fontId="13" fillId="3" borderId="8" xfId="0" applyNumberFormat="1" applyFont="1" applyFill="1" applyBorder="1" applyAlignment="1">
      <alignment horizontal="justify"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0" fillId="0" borderId="0" xfId="0" applyBorder="1" applyAlignment="1">
      <alignment horizontal="center" wrapText="1"/>
    </xf>
    <xf numFmtId="0" fontId="0" fillId="0" borderId="0" xfId="0" applyAlignment="1">
      <alignment horizontal="center" wrapText="1"/>
    </xf>
    <xf numFmtId="0" fontId="20" fillId="0" borderId="0" xfId="0" applyFont="1" applyAlignment="1">
      <alignment horizontal="justify" vertical="center"/>
    </xf>
    <xf numFmtId="0" fontId="21" fillId="0" borderId="0" xfId="0" applyFont="1" applyAlignment="1">
      <alignment horizontal="justify" vertical="center" wrapText="1"/>
    </xf>
    <xf numFmtId="0" fontId="22" fillId="0" borderId="8" xfId="0" applyFont="1" applyBorder="1" applyAlignment="1">
      <alignment horizontal="justify" vertical="center" wrapText="1"/>
    </xf>
    <xf numFmtId="0" fontId="21" fillId="0" borderId="8" xfId="0" applyFont="1" applyBorder="1" applyAlignment="1">
      <alignment horizontal="justify" vertical="center" wrapText="1"/>
    </xf>
    <xf numFmtId="0" fontId="23" fillId="0" borderId="0" xfId="0" applyFont="1" applyAlignment="1">
      <alignment horizontal="justify" vertical="center"/>
    </xf>
    <xf numFmtId="0" fontId="23" fillId="0" borderId="0" xfId="0" applyFont="1" applyBorder="1" applyAlignment="1">
      <alignment horizontal="justify" vertical="center"/>
    </xf>
    <xf numFmtId="0" fontId="20" fillId="0" borderId="0" xfId="0" applyFont="1" applyBorder="1" applyAlignment="1">
      <alignment horizontal="justify" vertical="center"/>
    </xf>
    <xf numFmtId="0" fontId="22" fillId="8" borderId="8" xfId="0" applyFont="1" applyFill="1" applyBorder="1" applyAlignment="1">
      <alignment horizontal="justify" vertical="center" wrapText="1"/>
    </xf>
    <xf numFmtId="0" fontId="25" fillId="8" borderId="8" xfId="0" applyFont="1" applyFill="1" applyBorder="1" applyAlignment="1">
      <alignment horizontal="justify" vertical="center" wrapText="1"/>
    </xf>
    <xf numFmtId="0" fontId="0" fillId="0" borderId="8" xfId="0" applyBorder="1" applyAlignment="1">
      <alignment horizontal="justify" vertical="center" wrapText="1"/>
    </xf>
    <xf numFmtId="0" fontId="0" fillId="0" borderId="0" xfId="0" applyAlignment="1">
      <alignment horizontal="justify" vertical="center" wrapText="1"/>
    </xf>
    <xf numFmtId="0" fontId="0" fillId="3" borderId="8" xfId="0" applyFill="1" applyBorder="1" applyAlignment="1">
      <alignment horizontal="justify" vertical="center" wrapText="1"/>
    </xf>
    <xf numFmtId="0" fontId="0" fillId="3" borderId="13" xfId="0" applyFill="1" applyBorder="1" applyAlignment="1">
      <alignment vertical="center" wrapText="1"/>
    </xf>
    <xf numFmtId="0" fontId="0" fillId="3" borderId="6" xfId="0" applyFill="1" applyBorder="1" applyAlignment="1">
      <alignment horizontal="center" vertical="center" wrapText="1"/>
    </xf>
    <xf numFmtId="0" fontId="0" fillId="3" borderId="13" xfId="0" applyFill="1" applyBorder="1" applyAlignment="1">
      <alignment horizontal="center" vertical="center" wrapText="1"/>
    </xf>
    <xf numFmtId="14" fontId="0" fillId="3" borderId="6" xfId="0" applyNumberFormat="1" applyFill="1" applyBorder="1" applyAlignment="1">
      <alignment horizontal="center" vertical="center" wrapText="1"/>
    </xf>
    <xf numFmtId="14" fontId="0" fillId="3" borderId="13" xfId="0" applyNumberFormat="1" applyFill="1"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3" borderId="6" xfId="0" applyFill="1" applyBorder="1" applyAlignment="1">
      <alignment horizontal="left" vertical="center" wrapText="1"/>
    </xf>
    <xf numFmtId="0" fontId="0" fillId="3" borderId="13" xfId="0" applyFill="1" applyBorder="1" applyAlignment="1">
      <alignment horizontal="left" vertical="center" wrapText="1"/>
    </xf>
    <xf numFmtId="0" fontId="0" fillId="3" borderId="6" xfId="0" applyFill="1" applyBorder="1" applyAlignment="1">
      <alignment horizontal="justify" vertical="center" wrapText="1"/>
    </xf>
    <xf numFmtId="0" fontId="0" fillId="3" borderId="13" xfId="0" applyFill="1" applyBorder="1" applyAlignment="1">
      <alignment horizontal="justify" vertical="center" wrapText="1"/>
    </xf>
    <xf numFmtId="0" fontId="1"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1" fillId="2" borderId="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0" fillId="0" borderId="6" xfId="0" applyBorder="1" applyAlignment="1">
      <alignment horizontal="left" vertical="center" wrapText="1"/>
    </xf>
    <xf numFmtId="0" fontId="0" fillId="0" borderId="13" xfId="0" applyBorder="1" applyAlignment="1">
      <alignment horizontal="left" vertical="center" wrapText="1"/>
    </xf>
    <xf numFmtId="0" fontId="12" fillId="3" borderId="6"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0" fillId="0" borderId="6" xfId="0" applyBorder="1" applyAlignment="1">
      <alignment horizontal="justify" vertical="center" wrapText="1"/>
    </xf>
    <xf numFmtId="0" fontId="0" fillId="0" borderId="13" xfId="0" applyBorder="1" applyAlignment="1">
      <alignment horizontal="justify" vertical="center" wrapText="1"/>
    </xf>
    <xf numFmtId="0" fontId="0" fillId="0" borderId="6" xfId="0" applyBorder="1" applyAlignment="1">
      <alignment horizontal="justify" vertical="top" wrapText="1"/>
    </xf>
    <xf numFmtId="0" fontId="0" fillId="0" borderId="14" xfId="0" applyBorder="1" applyAlignment="1">
      <alignment horizontal="justify" vertical="top" wrapText="1"/>
    </xf>
    <xf numFmtId="0" fontId="0" fillId="0" borderId="13" xfId="0" applyBorder="1" applyAlignment="1">
      <alignment horizontal="justify" vertical="top" wrapText="1"/>
    </xf>
    <xf numFmtId="0" fontId="1" fillId="2" borderId="1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0" fillId="0" borderId="8" xfId="0" applyBorder="1" applyAlignment="1">
      <alignment horizontal="center" wrapText="1"/>
    </xf>
    <xf numFmtId="0" fontId="0" fillId="3" borderId="8" xfId="0" applyFill="1" applyBorder="1" applyAlignment="1">
      <alignment horizontal="center" wrapText="1"/>
    </xf>
    <xf numFmtId="0" fontId="21" fillId="0" borderId="6"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13" xfId="0" applyFont="1" applyBorder="1" applyAlignment="1">
      <alignment horizontal="justify" vertical="center" wrapText="1"/>
    </xf>
    <xf numFmtId="0" fontId="26" fillId="7" borderId="8" xfId="0" applyFont="1" applyFill="1" applyBorder="1" applyAlignment="1">
      <alignment horizontal="justify" vertical="center"/>
    </xf>
    <xf numFmtId="0" fontId="22" fillId="0" borderId="8" xfId="0" applyFont="1" applyBorder="1" applyAlignment="1">
      <alignment horizontal="justify" vertical="center" wrapText="1"/>
    </xf>
    <xf numFmtId="0" fontId="21" fillId="0" borderId="8" xfId="0" applyFont="1" applyBorder="1" applyAlignment="1">
      <alignment horizontal="justify" vertical="center" wrapText="1"/>
    </xf>
    <xf numFmtId="0" fontId="25" fillId="7" borderId="8" xfId="0" applyFont="1" applyFill="1" applyBorder="1" applyAlignment="1">
      <alignment horizontal="justify" vertical="center"/>
    </xf>
    <xf numFmtId="0" fontId="20" fillId="0" borderId="8" xfId="0" applyFont="1" applyBorder="1" applyAlignment="1">
      <alignment horizontal="justify" vertical="center" wrapText="1"/>
    </xf>
    <xf numFmtId="0" fontId="24" fillId="6" borderId="8" xfId="0" applyFont="1" applyFill="1" applyBorder="1" applyAlignment="1">
      <alignment horizontal="center" vertical="center"/>
    </xf>
  </cellXfs>
  <cellStyles count="1">
    <cellStyle name="Normal" xfId="0" builtinId="0"/>
  </cellStyles>
  <dxfs count="354">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841375</xdr:colOff>
      <xdr:row>1</xdr:row>
      <xdr:rowOff>85725</xdr:rowOff>
    </xdr:from>
    <xdr:to>
      <xdr:col>2</xdr:col>
      <xdr:colOff>476250</xdr:colOff>
      <xdr:row>8</xdr:row>
      <xdr:rowOff>93557</xdr:rowOff>
    </xdr:to>
    <xdr:pic>
      <xdr:nvPicPr>
        <xdr:cNvPr id="2" name="Imagen 2">
          <a:extLst>
            <a:ext uri="{FF2B5EF4-FFF2-40B4-BE49-F238E27FC236}">
              <a16:creationId xmlns:a16="http://schemas.microsoft.com/office/drawing/2014/main" id="{22C395F8-3FF2-44FF-8EE9-E7ED2F2F2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375" y="276225"/>
          <a:ext cx="4079875" cy="191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E40E-8EAC-480B-A1F2-595D26C591F3}">
  <dimension ref="A1:AY78"/>
  <sheetViews>
    <sheetView tabSelected="1" topLeftCell="U10" zoomScale="60" zoomScaleNormal="60" workbookViewId="0">
      <pane ySplit="3" topLeftCell="A13" activePane="bottomLeft" state="frozen"/>
      <selection activeCell="A10" sqref="A10"/>
      <selection pane="bottomLeft" activeCell="X13" sqref="X13"/>
    </sheetView>
  </sheetViews>
  <sheetFormatPr baseColWidth="10" defaultColWidth="11.42578125" defaultRowHeight="15"/>
  <cols>
    <col min="1" max="1" width="31.28515625" style="48" customWidth="1"/>
    <col min="2" max="2" width="35.42578125" style="12" customWidth="1"/>
    <col min="3" max="3" width="36" style="12" customWidth="1"/>
    <col min="4" max="4" width="46.7109375" style="12" customWidth="1"/>
    <col min="5" max="5" width="40.5703125" style="12" customWidth="1"/>
    <col min="6" max="6" width="34.85546875" style="12" customWidth="1"/>
    <col min="7" max="7" width="20" style="12" customWidth="1"/>
    <col min="8" max="8" width="0.28515625" style="12" customWidth="1"/>
    <col min="9" max="9" width="34.85546875" style="12" customWidth="1"/>
    <col min="10" max="10" width="38.5703125" style="12" customWidth="1"/>
    <col min="11" max="11" width="8.140625" style="12" hidden="1" customWidth="1"/>
    <col min="12" max="12" width="7.140625" style="12" hidden="1" customWidth="1"/>
    <col min="13" max="13" width="11.140625" style="12" hidden="1" customWidth="1"/>
    <col min="14" max="14" width="8" style="12" hidden="1" customWidth="1"/>
    <col min="15" max="15" width="31.5703125" style="12" customWidth="1"/>
    <col min="16" max="16" width="20.7109375" style="12" customWidth="1"/>
    <col min="17" max="17" width="18.140625" style="12" customWidth="1"/>
    <col min="18" max="18" width="17.7109375" style="12" customWidth="1"/>
    <col min="19" max="19" width="15.28515625" style="12" customWidth="1"/>
    <col min="20" max="20" width="24.5703125" style="12" bestFit="1" customWidth="1"/>
    <col min="21" max="21" width="58.7109375" style="12" customWidth="1"/>
    <col min="22" max="22" width="12.42578125" style="12" customWidth="1"/>
    <col min="23" max="23" width="25.85546875" style="12" customWidth="1"/>
    <col min="24" max="24" width="20.85546875" style="12" customWidth="1"/>
    <col min="25" max="25" width="21.5703125" style="12" customWidth="1"/>
    <col min="26" max="26" width="22" style="12" customWidth="1"/>
    <col min="27" max="27" width="35.42578125" style="12" customWidth="1"/>
    <col min="28" max="28" width="34.85546875" style="12" customWidth="1"/>
    <col min="29" max="29" width="24.5703125" style="12" customWidth="1"/>
    <col min="30" max="30" width="27.140625" style="12" customWidth="1"/>
    <col min="31" max="31" width="22.7109375" style="12" bestFit="1" customWidth="1"/>
    <col min="32" max="32" width="49.7109375" style="12" bestFit="1" customWidth="1"/>
    <col min="33" max="33" width="18.7109375" style="12" bestFit="1" customWidth="1"/>
    <col min="34" max="34" width="17.28515625" style="12" bestFit="1" customWidth="1"/>
    <col min="35" max="35" width="18.5703125" style="12" bestFit="1" customWidth="1"/>
    <col min="36" max="36" width="19.140625" style="12" customWidth="1"/>
    <col min="37" max="37" width="19" style="12" customWidth="1"/>
    <col min="38" max="38" width="15.140625" style="12" customWidth="1"/>
    <col min="39" max="39" width="11.42578125" style="12"/>
    <col min="40" max="40" width="16.5703125" style="69" customWidth="1"/>
    <col min="41" max="41" width="21.5703125" style="48" customWidth="1"/>
    <col min="42" max="42" width="32.7109375" style="12" customWidth="1"/>
    <col min="43" max="43" width="17" style="12" customWidth="1"/>
    <col min="44" max="44" width="11.42578125" style="12"/>
    <col min="45" max="45" width="20" style="12" customWidth="1"/>
    <col min="46" max="46" width="16.7109375" style="12" customWidth="1"/>
    <col min="47" max="47" width="18.140625" style="12" customWidth="1"/>
    <col min="48" max="48" width="22" style="12" customWidth="1"/>
    <col min="49" max="52" width="0" style="12" hidden="1" customWidth="1"/>
    <col min="53" max="16384" width="11.42578125" style="12"/>
  </cols>
  <sheetData>
    <row r="1" spans="1:51">
      <c r="A1" s="113"/>
      <c r="B1" s="114"/>
      <c r="C1" s="114"/>
      <c r="D1" s="118" t="s">
        <v>281</v>
      </c>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row>
    <row r="2" spans="1:51">
      <c r="A2" s="115"/>
      <c r="B2" s="116"/>
      <c r="C2" s="116"/>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row>
    <row r="3" spans="1:51">
      <c r="A3" s="115"/>
      <c r="B3" s="116"/>
      <c r="C3" s="116"/>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row>
    <row r="4" spans="1:51">
      <c r="A4" s="115"/>
      <c r="B4" s="116"/>
      <c r="C4" s="116"/>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row>
    <row r="5" spans="1:51">
      <c r="A5" s="115"/>
      <c r="B5" s="116"/>
      <c r="C5" s="116"/>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row>
    <row r="6" spans="1:51">
      <c r="A6" s="115"/>
      <c r="B6" s="116"/>
      <c r="C6" s="117"/>
      <c r="D6" s="59" t="s">
        <v>282</v>
      </c>
      <c r="E6" s="59"/>
      <c r="F6" s="59"/>
      <c r="G6" s="60"/>
      <c r="H6" s="118" t="s">
        <v>283</v>
      </c>
      <c r="I6" s="118"/>
      <c r="J6" s="59"/>
      <c r="K6" s="59"/>
      <c r="L6" s="59"/>
      <c r="M6" s="119" t="s">
        <v>284</v>
      </c>
      <c r="N6" s="119"/>
      <c r="O6" s="60"/>
      <c r="P6" s="59"/>
      <c r="Q6" s="59" t="s">
        <v>285</v>
      </c>
      <c r="R6" s="59"/>
      <c r="S6" s="59"/>
      <c r="T6" s="59"/>
      <c r="U6" s="59"/>
      <c r="V6" s="60" t="s">
        <v>286</v>
      </c>
      <c r="W6" s="118" t="s">
        <v>287</v>
      </c>
      <c r="X6" s="118"/>
      <c r="Y6" s="118"/>
      <c r="Z6" s="118"/>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row>
    <row r="7" spans="1:51" s="21" customFormat="1">
      <c r="A7" s="115"/>
      <c r="B7" s="116"/>
      <c r="C7" s="116"/>
      <c r="D7" s="118" t="s">
        <v>288</v>
      </c>
      <c r="E7" s="118"/>
      <c r="F7" s="118"/>
      <c r="G7" s="118"/>
      <c r="H7" s="118"/>
      <c r="I7" s="118"/>
      <c r="J7" s="118"/>
      <c r="K7" s="118"/>
      <c r="L7" s="118"/>
      <c r="M7" s="118"/>
      <c r="N7" s="118"/>
      <c r="O7" s="118"/>
      <c r="P7" s="118"/>
      <c r="Q7" s="118"/>
      <c r="R7" s="118"/>
      <c r="S7" s="118"/>
      <c r="T7" s="118"/>
      <c r="U7" s="118"/>
      <c r="V7" s="118"/>
      <c r="W7" s="118"/>
      <c r="X7" s="118"/>
      <c r="Y7" s="118"/>
      <c r="Z7" s="118"/>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row>
    <row r="8" spans="1:51" s="21" customFormat="1">
      <c r="A8" s="115"/>
      <c r="B8" s="116"/>
      <c r="C8" s="116"/>
      <c r="D8" s="118" t="s">
        <v>329</v>
      </c>
      <c r="E8" s="118"/>
      <c r="F8" s="118"/>
      <c r="G8" s="118"/>
      <c r="H8" s="118"/>
      <c r="I8" s="118"/>
      <c r="J8" s="118"/>
      <c r="K8" s="118"/>
      <c r="L8" s="118"/>
      <c r="M8" s="118"/>
      <c r="N8" s="118"/>
      <c r="O8" s="118"/>
      <c r="P8" s="118"/>
      <c r="Q8" s="118"/>
      <c r="R8" s="118"/>
      <c r="S8" s="118"/>
      <c r="T8" s="118"/>
      <c r="U8" s="118"/>
      <c r="V8" s="118"/>
      <c r="W8" s="118"/>
      <c r="X8" s="118"/>
      <c r="Y8" s="118"/>
      <c r="Z8" s="118"/>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row>
    <row r="9" spans="1:51" s="21" customFormat="1" ht="42.75" customHeight="1">
      <c r="A9" s="115"/>
      <c r="B9" s="116"/>
      <c r="C9" s="116"/>
      <c r="D9" s="118" t="s">
        <v>328</v>
      </c>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row>
    <row r="10" spans="1:51" ht="17.25" customHeight="1">
      <c r="A10" s="93" t="s">
        <v>4</v>
      </c>
      <c r="B10" s="112" t="s">
        <v>153</v>
      </c>
      <c r="C10" s="101"/>
      <c r="D10" s="101"/>
      <c r="E10" s="101"/>
      <c r="F10" s="10"/>
      <c r="G10" s="10"/>
      <c r="H10" s="10"/>
      <c r="I10" s="1"/>
      <c r="J10" s="1"/>
      <c r="K10" s="94" t="s">
        <v>91</v>
      </c>
      <c r="L10" s="94"/>
      <c r="M10" s="94"/>
      <c r="N10" s="94"/>
      <c r="O10" s="1"/>
      <c r="P10" s="1"/>
      <c r="Q10" s="98" t="s">
        <v>1</v>
      </c>
      <c r="R10" s="99"/>
      <c r="S10" s="100"/>
      <c r="T10" s="102" t="s">
        <v>24</v>
      </c>
      <c r="U10" s="101" t="s">
        <v>25</v>
      </c>
      <c r="V10" s="101" t="s">
        <v>26</v>
      </c>
      <c r="W10" s="101" t="s">
        <v>27</v>
      </c>
      <c r="X10" s="101" t="s">
        <v>28</v>
      </c>
      <c r="Y10" s="101" t="s">
        <v>29</v>
      </c>
      <c r="Z10" s="101" t="s">
        <v>30</v>
      </c>
      <c r="AA10" s="101" t="s">
        <v>31</v>
      </c>
      <c r="AB10" s="101" t="s">
        <v>32</v>
      </c>
      <c r="AC10" s="101" t="s">
        <v>33</v>
      </c>
      <c r="AD10" s="101" t="s">
        <v>34</v>
      </c>
      <c r="AE10" s="101" t="s">
        <v>35</v>
      </c>
      <c r="AF10" s="97" t="s">
        <v>101</v>
      </c>
      <c r="AG10" s="42"/>
      <c r="AH10" s="42"/>
      <c r="AI10" s="42"/>
      <c r="AJ10" s="42"/>
      <c r="AK10" s="58"/>
      <c r="AL10" s="98" t="s">
        <v>2</v>
      </c>
      <c r="AM10" s="99"/>
      <c r="AN10" s="100"/>
      <c r="AO10" s="66"/>
      <c r="AP10" s="98" t="s">
        <v>3</v>
      </c>
      <c r="AQ10" s="99"/>
      <c r="AR10" s="99"/>
      <c r="AS10" s="99"/>
      <c r="AT10" s="99"/>
      <c r="AU10" s="99"/>
      <c r="AV10" s="100"/>
      <c r="AW10" s="102" t="s">
        <v>0</v>
      </c>
      <c r="AX10" s="101"/>
      <c r="AY10" s="97"/>
    </row>
    <row r="11" spans="1:51" ht="30.75" customHeight="1">
      <c r="A11" s="93"/>
      <c r="B11" s="40"/>
      <c r="C11" s="40"/>
      <c r="D11" s="40"/>
      <c r="E11" s="40"/>
      <c r="F11" s="40"/>
      <c r="G11" s="40"/>
      <c r="H11" s="40"/>
      <c r="I11" s="57"/>
      <c r="J11" s="57"/>
      <c r="K11" s="40"/>
      <c r="L11" s="40"/>
      <c r="M11" s="40"/>
      <c r="N11" s="40"/>
      <c r="O11" s="57"/>
      <c r="P11" s="57"/>
      <c r="Q11" s="38"/>
      <c r="R11" s="39"/>
      <c r="S11" s="36"/>
      <c r="T11" s="102"/>
      <c r="U11" s="101"/>
      <c r="V11" s="101"/>
      <c r="W11" s="101"/>
      <c r="X11" s="101"/>
      <c r="Y11" s="101"/>
      <c r="Z11" s="101"/>
      <c r="AA11" s="101"/>
      <c r="AB11" s="101"/>
      <c r="AC11" s="101"/>
      <c r="AD11" s="101"/>
      <c r="AE11" s="101"/>
      <c r="AF11" s="97"/>
      <c r="AG11" s="40"/>
      <c r="AH11" s="40"/>
      <c r="AI11" s="40"/>
      <c r="AJ11" s="40"/>
      <c r="AK11" s="38"/>
      <c r="AL11" s="38"/>
      <c r="AM11" s="39"/>
      <c r="AN11" s="36"/>
      <c r="AO11" s="67"/>
      <c r="AP11" s="38"/>
      <c r="AQ11" s="39"/>
      <c r="AR11" s="39"/>
      <c r="AS11" s="39"/>
      <c r="AT11" s="39"/>
      <c r="AU11" s="39"/>
      <c r="AV11" s="36"/>
      <c r="AW11" s="41"/>
      <c r="AX11" s="40"/>
      <c r="AY11" s="37"/>
    </row>
    <row r="12" spans="1:51" s="15" customFormat="1" ht="152.25" customHeight="1">
      <c r="A12" s="93"/>
      <c r="B12" s="36" t="s">
        <v>77</v>
      </c>
      <c r="C12" s="7" t="s">
        <v>80</v>
      </c>
      <c r="D12" s="7" t="s">
        <v>78</v>
      </c>
      <c r="E12" s="7" t="s">
        <v>79</v>
      </c>
      <c r="F12" s="7" t="s">
        <v>81</v>
      </c>
      <c r="G12" s="7" t="s">
        <v>82</v>
      </c>
      <c r="H12" s="7" t="s">
        <v>90</v>
      </c>
      <c r="I12" s="7" t="s">
        <v>89</v>
      </c>
      <c r="J12" s="7" t="s">
        <v>5</v>
      </c>
      <c r="K12" s="2" t="s">
        <v>16</v>
      </c>
      <c r="L12" s="2" t="s">
        <v>17</v>
      </c>
      <c r="M12" s="2" t="s">
        <v>18</v>
      </c>
      <c r="N12" s="2" t="s">
        <v>19</v>
      </c>
      <c r="O12" s="9" t="s">
        <v>6</v>
      </c>
      <c r="P12" s="9" t="s">
        <v>92</v>
      </c>
      <c r="Q12" s="7" t="s">
        <v>7</v>
      </c>
      <c r="R12" s="7" t="s">
        <v>8</v>
      </c>
      <c r="S12" s="7" t="s">
        <v>9</v>
      </c>
      <c r="T12" s="102"/>
      <c r="U12" s="101"/>
      <c r="V12" s="101"/>
      <c r="W12" s="101"/>
      <c r="X12" s="101"/>
      <c r="Y12" s="101"/>
      <c r="Z12" s="101"/>
      <c r="AA12" s="101"/>
      <c r="AB12" s="101"/>
      <c r="AC12" s="101"/>
      <c r="AD12" s="101"/>
      <c r="AE12" s="101"/>
      <c r="AF12" s="97"/>
      <c r="AG12" s="8" t="s">
        <v>103</v>
      </c>
      <c r="AH12" s="8" t="s">
        <v>112</v>
      </c>
      <c r="AI12" s="11" t="s">
        <v>113</v>
      </c>
      <c r="AJ12" s="8" t="s">
        <v>36</v>
      </c>
      <c r="AK12" s="7" t="s">
        <v>123</v>
      </c>
      <c r="AL12" s="7" t="s">
        <v>7</v>
      </c>
      <c r="AM12" s="7" t="s">
        <v>8</v>
      </c>
      <c r="AN12" s="7" t="s">
        <v>9</v>
      </c>
      <c r="AO12" s="7" t="s">
        <v>71</v>
      </c>
      <c r="AP12" s="7" t="s">
        <v>12</v>
      </c>
      <c r="AQ12" s="7" t="s">
        <v>21</v>
      </c>
      <c r="AR12" s="7" t="s">
        <v>20</v>
      </c>
      <c r="AS12" s="7" t="s">
        <v>22</v>
      </c>
      <c r="AT12" s="7" t="s">
        <v>10</v>
      </c>
      <c r="AU12" s="7" t="s">
        <v>11</v>
      </c>
      <c r="AV12" s="7" t="s">
        <v>23</v>
      </c>
      <c r="AW12" s="7" t="s">
        <v>13</v>
      </c>
      <c r="AX12" s="7" t="s">
        <v>14</v>
      </c>
      <c r="AY12" s="7" t="s">
        <v>15</v>
      </c>
    </row>
    <row r="13" spans="1:51" s="13" customFormat="1" ht="321.75" customHeight="1">
      <c r="A13" s="79" t="s">
        <v>253</v>
      </c>
      <c r="B13" s="79" t="s">
        <v>134</v>
      </c>
      <c r="C13" s="79" t="s">
        <v>135</v>
      </c>
      <c r="D13" s="79" t="s">
        <v>136</v>
      </c>
      <c r="E13" s="79" t="s">
        <v>137</v>
      </c>
      <c r="F13" s="80" t="s">
        <v>126</v>
      </c>
      <c r="G13" s="14" t="s">
        <v>85</v>
      </c>
      <c r="H13" s="14" t="s">
        <v>128</v>
      </c>
      <c r="I13" s="14" t="s">
        <v>127</v>
      </c>
      <c r="J13" s="23" t="s">
        <v>289</v>
      </c>
      <c r="K13" s="14" t="s">
        <v>129</v>
      </c>
      <c r="L13" s="14" t="s">
        <v>129</v>
      </c>
      <c r="M13" s="14" t="s">
        <v>129</v>
      </c>
      <c r="N13" s="14" t="s">
        <v>129</v>
      </c>
      <c r="O13" s="13" t="s">
        <v>130</v>
      </c>
      <c r="P13" s="14" t="s">
        <v>96</v>
      </c>
      <c r="Q13" s="14" t="s">
        <v>41</v>
      </c>
      <c r="R13" s="14" t="s">
        <v>47</v>
      </c>
      <c r="S13" s="14" t="s">
        <v>52</v>
      </c>
      <c r="T13" s="14" t="s">
        <v>54</v>
      </c>
      <c r="U13" s="14" t="s">
        <v>131</v>
      </c>
      <c r="V13" s="14" t="s">
        <v>69</v>
      </c>
      <c r="W13" s="14" t="s">
        <v>132</v>
      </c>
      <c r="X13" s="14">
        <v>15</v>
      </c>
      <c r="Y13" s="14">
        <v>15</v>
      </c>
      <c r="Z13" s="14">
        <v>15</v>
      </c>
      <c r="AA13" s="14">
        <v>15</v>
      </c>
      <c r="AB13" s="14">
        <v>15</v>
      </c>
      <c r="AC13" s="14">
        <v>15</v>
      </c>
      <c r="AD13" s="14">
        <v>10</v>
      </c>
      <c r="AE13" s="14">
        <f>SUM(X13:AD13)</f>
        <v>100</v>
      </c>
      <c r="AF13" s="14" t="s">
        <v>107</v>
      </c>
      <c r="AG13" s="14" t="s">
        <v>104</v>
      </c>
      <c r="AH13" s="14" t="s">
        <v>110</v>
      </c>
      <c r="AI13" s="14" t="s">
        <v>116</v>
      </c>
      <c r="AJ13" s="14" t="s">
        <v>121</v>
      </c>
      <c r="AK13" s="14" t="s">
        <v>125</v>
      </c>
      <c r="AL13" s="14" t="s">
        <v>39</v>
      </c>
      <c r="AM13" s="14" t="s">
        <v>47</v>
      </c>
      <c r="AN13" s="23" t="s">
        <v>51</v>
      </c>
      <c r="AO13" s="43" t="s">
        <v>74</v>
      </c>
      <c r="AP13" s="52" t="s">
        <v>290</v>
      </c>
      <c r="AQ13" s="33" t="s">
        <v>249</v>
      </c>
      <c r="AR13" s="33">
        <v>3</v>
      </c>
      <c r="AS13" s="33" t="s">
        <v>291</v>
      </c>
      <c r="AT13" s="61">
        <v>44621</v>
      </c>
      <c r="AU13" s="61">
        <v>44837</v>
      </c>
      <c r="AV13" s="33" t="s">
        <v>133</v>
      </c>
      <c r="AW13" s="14" t="s">
        <v>150</v>
      </c>
      <c r="AX13" s="14" t="s">
        <v>150</v>
      </c>
      <c r="AY13" s="14" t="s">
        <v>150</v>
      </c>
    </row>
    <row r="14" spans="1:51" s="13" customFormat="1" ht="198.75" customHeight="1">
      <c r="A14" s="95" t="s">
        <v>252</v>
      </c>
      <c r="B14" s="91" t="s">
        <v>138</v>
      </c>
      <c r="C14" s="91" t="s">
        <v>139</v>
      </c>
      <c r="D14" s="91" t="s">
        <v>140</v>
      </c>
      <c r="E14" s="91" t="s">
        <v>141</v>
      </c>
      <c r="F14" s="91" t="s">
        <v>142</v>
      </c>
      <c r="G14" s="87" t="s">
        <v>85</v>
      </c>
      <c r="H14" s="87" t="s">
        <v>143</v>
      </c>
      <c r="I14" s="87" t="s">
        <v>144</v>
      </c>
      <c r="J14" s="87" t="s">
        <v>145</v>
      </c>
      <c r="K14" s="87" t="s">
        <v>146</v>
      </c>
      <c r="L14" s="87" t="s">
        <v>146</v>
      </c>
      <c r="M14" s="87" t="s">
        <v>146</v>
      </c>
      <c r="N14" s="87" t="s">
        <v>146</v>
      </c>
      <c r="O14" s="87" t="s">
        <v>147</v>
      </c>
      <c r="P14" s="87" t="s">
        <v>96</v>
      </c>
      <c r="Q14" s="87" t="s">
        <v>40</v>
      </c>
      <c r="R14" s="87" t="s">
        <v>47</v>
      </c>
      <c r="S14" s="87" t="s">
        <v>51</v>
      </c>
      <c r="T14" s="14" t="s">
        <v>54</v>
      </c>
      <c r="U14" s="14" t="s">
        <v>148</v>
      </c>
      <c r="V14" s="14" t="s">
        <v>67</v>
      </c>
      <c r="W14" s="14" t="s">
        <v>149</v>
      </c>
      <c r="X14" s="14">
        <v>15</v>
      </c>
      <c r="Y14" s="14">
        <v>15</v>
      </c>
      <c r="Z14" s="14">
        <v>15</v>
      </c>
      <c r="AA14" s="14">
        <v>15</v>
      </c>
      <c r="AB14" s="14">
        <v>15</v>
      </c>
      <c r="AC14" s="14">
        <v>15</v>
      </c>
      <c r="AD14" s="14">
        <v>10</v>
      </c>
      <c r="AE14" s="14">
        <f>SUM(X14:AD14)</f>
        <v>100</v>
      </c>
      <c r="AF14" s="14" t="s">
        <v>107</v>
      </c>
      <c r="AG14" s="14" t="s">
        <v>104</v>
      </c>
      <c r="AH14" s="14" t="s">
        <v>110</v>
      </c>
      <c r="AI14" s="87" t="s">
        <v>116</v>
      </c>
      <c r="AJ14" s="87" t="s">
        <v>121</v>
      </c>
      <c r="AK14" s="87" t="s">
        <v>125</v>
      </c>
      <c r="AL14" s="87" t="s">
        <v>39</v>
      </c>
      <c r="AM14" s="87" t="s">
        <v>47</v>
      </c>
      <c r="AN14" s="87" t="s">
        <v>51</v>
      </c>
      <c r="AO14" s="103" t="s">
        <v>74</v>
      </c>
      <c r="AP14" s="89" t="s">
        <v>292</v>
      </c>
      <c r="AQ14" s="83" t="s">
        <v>238</v>
      </c>
      <c r="AR14" s="83">
        <v>2</v>
      </c>
      <c r="AS14" s="83" t="s">
        <v>293</v>
      </c>
      <c r="AT14" s="85">
        <v>44593</v>
      </c>
      <c r="AU14" s="85">
        <v>44809</v>
      </c>
      <c r="AV14" s="105" t="s">
        <v>318</v>
      </c>
      <c r="AW14" s="87" t="s">
        <v>150</v>
      </c>
      <c r="AX14" s="87" t="s">
        <v>150</v>
      </c>
      <c r="AY14" s="87" t="s">
        <v>150</v>
      </c>
    </row>
    <row r="15" spans="1:51" s="13" customFormat="1" ht="291" customHeight="1">
      <c r="A15" s="96"/>
      <c r="B15" s="92"/>
      <c r="C15" s="92"/>
      <c r="D15" s="92"/>
      <c r="E15" s="92"/>
      <c r="F15" s="92"/>
      <c r="G15" s="88"/>
      <c r="H15" s="88"/>
      <c r="I15" s="88"/>
      <c r="J15" s="88"/>
      <c r="K15" s="88"/>
      <c r="L15" s="88"/>
      <c r="M15" s="88"/>
      <c r="N15" s="88"/>
      <c r="O15" s="88"/>
      <c r="P15" s="88"/>
      <c r="Q15" s="88"/>
      <c r="R15" s="88"/>
      <c r="S15" s="88"/>
      <c r="T15" s="14" t="s">
        <v>55</v>
      </c>
      <c r="U15" s="14" t="s">
        <v>151</v>
      </c>
      <c r="V15" s="14" t="s">
        <v>67</v>
      </c>
      <c r="W15" s="14" t="s">
        <v>152</v>
      </c>
      <c r="X15" s="14">
        <v>15</v>
      </c>
      <c r="Y15" s="14">
        <v>15</v>
      </c>
      <c r="Z15" s="14">
        <v>15</v>
      </c>
      <c r="AA15" s="14">
        <v>15</v>
      </c>
      <c r="AB15" s="14">
        <v>15</v>
      </c>
      <c r="AC15" s="14">
        <v>15</v>
      </c>
      <c r="AD15" s="14">
        <v>10</v>
      </c>
      <c r="AE15" s="14">
        <f>SUM(X15:AD15)</f>
        <v>100</v>
      </c>
      <c r="AF15" s="14" t="s">
        <v>107</v>
      </c>
      <c r="AG15" s="14" t="s">
        <v>104</v>
      </c>
      <c r="AH15" s="14" t="s">
        <v>110</v>
      </c>
      <c r="AI15" s="88"/>
      <c r="AJ15" s="88"/>
      <c r="AK15" s="88"/>
      <c r="AL15" s="88"/>
      <c r="AM15" s="88"/>
      <c r="AN15" s="88"/>
      <c r="AO15" s="104"/>
      <c r="AP15" s="90"/>
      <c r="AQ15" s="84"/>
      <c r="AR15" s="84"/>
      <c r="AS15" s="84"/>
      <c r="AT15" s="86"/>
      <c r="AU15" s="86"/>
      <c r="AV15" s="106"/>
      <c r="AW15" s="88"/>
      <c r="AX15" s="88"/>
      <c r="AY15" s="88"/>
    </row>
    <row r="16" spans="1:51" s="30" customFormat="1" ht="308.25" customHeight="1">
      <c r="A16" s="28" t="s">
        <v>254</v>
      </c>
      <c r="B16" s="28" t="s">
        <v>154</v>
      </c>
      <c r="C16" s="28" t="s">
        <v>155</v>
      </c>
      <c r="D16" s="28" t="s">
        <v>156</v>
      </c>
      <c r="E16" s="28" t="s">
        <v>157</v>
      </c>
      <c r="F16" s="28" t="s">
        <v>158</v>
      </c>
      <c r="G16" s="28" t="s">
        <v>85</v>
      </c>
      <c r="H16" s="28" t="s">
        <v>159</v>
      </c>
      <c r="I16" s="28" t="s">
        <v>160</v>
      </c>
      <c r="J16" s="28" t="s">
        <v>161</v>
      </c>
      <c r="K16" s="29" t="s">
        <v>129</v>
      </c>
      <c r="L16" s="29" t="s">
        <v>129</v>
      </c>
      <c r="M16" s="29" t="s">
        <v>129</v>
      </c>
      <c r="N16" s="29" t="s">
        <v>129</v>
      </c>
      <c r="O16" s="28" t="s">
        <v>162</v>
      </c>
      <c r="P16" s="28" t="s">
        <v>96</v>
      </c>
      <c r="Q16" s="28" t="s">
        <v>41</v>
      </c>
      <c r="R16" s="28" t="s">
        <v>47</v>
      </c>
      <c r="S16" s="28" t="s">
        <v>52</v>
      </c>
      <c r="T16" s="28" t="s">
        <v>54</v>
      </c>
      <c r="U16" s="28" t="s">
        <v>319</v>
      </c>
      <c r="V16" s="28" t="s">
        <v>67</v>
      </c>
      <c r="W16" s="28" t="s">
        <v>409</v>
      </c>
      <c r="X16" s="28">
        <v>15</v>
      </c>
      <c r="Y16" s="28">
        <v>15</v>
      </c>
      <c r="Z16" s="28">
        <v>15</v>
      </c>
      <c r="AA16" s="28">
        <v>15</v>
      </c>
      <c r="AB16" s="28">
        <v>15</v>
      </c>
      <c r="AC16" s="28">
        <v>15</v>
      </c>
      <c r="AD16" s="28">
        <v>10</v>
      </c>
      <c r="AE16" s="28">
        <f>+SUM(X16:AD16)</f>
        <v>100</v>
      </c>
      <c r="AF16" s="28" t="s">
        <v>107</v>
      </c>
      <c r="AG16" s="28" t="s">
        <v>104</v>
      </c>
      <c r="AH16" s="28" t="s">
        <v>110</v>
      </c>
      <c r="AI16" s="28" t="s">
        <v>116</v>
      </c>
      <c r="AJ16" s="28" t="s">
        <v>121</v>
      </c>
      <c r="AK16" s="28" t="s">
        <v>125</v>
      </c>
      <c r="AL16" s="28" t="s">
        <v>39</v>
      </c>
      <c r="AM16" s="28" t="s">
        <v>47</v>
      </c>
      <c r="AN16" s="29" t="s">
        <v>51</v>
      </c>
      <c r="AO16" s="44" t="s">
        <v>74</v>
      </c>
      <c r="AP16" s="62" t="s">
        <v>320</v>
      </c>
      <c r="AQ16" s="63" t="s">
        <v>321</v>
      </c>
      <c r="AR16" s="64">
        <v>2</v>
      </c>
      <c r="AS16" s="62" t="s">
        <v>322</v>
      </c>
      <c r="AT16" s="65">
        <v>44593</v>
      </c>
      <c r="AU16" s="65">
        <v>44834</v>
      </c>
      <c r="AV16" s="62" t="s">
        <v>294</v>
      </c>
      <c r="AW16" s="28" t="s">
        <v>163</v>
      </c>
      <c r="AX16" s="28" t="s">
        <v>163</v>
      </c>
      <c r="AY16" s="28" t="s">
        <v>163</v>
      </c>
    </row>
    <row r="17" spans="1:51" s="13" customFormat="1" ht="164.25" customHeight="1">
      <c r="A17" s="91" t="s">
        <v>255</v>
      </c>
      <c r="B17" s="91" t="s">
        <v>164</v>
      </c>
      <c r="C17" s="91" t="s">
        <v>165</v>
      </c>
      <c r="D17" s="91" t="s">
        <v>166</v>
      </c>
      <c r="E17" s="91" t="s">
        <v>167</v>
      </c>
      <c r="F17" s="91" t="s">
        <v>168</v>
      </c>
      <c r="G17" s="83" t="s">
        <v>85</v>
      </c>
      <c r="H17" s="87" t="s">
        <v>163</v>
      </c>
      <c r="I17" s="87" t="s">
        <v>169</v>
      </c>
      <c r="J17" s="83" t="s">
        <v>188</v>
      </c>
      <c r="K17" s="87" t="s">
        <v>129</v>
      </c>
      <c r="L17" s="83" t="s">
        <v>129</v>
      </c>
      <c r="M17" s="87" t="s">
        <v>129</v>
      </c>
      <c r="N17" s="87" t="s">
        <v>129</v>
      </c>
      <c r="O17" s="87" t="s">
        <v>170</v>
      </c>
      <c r="P17" s="87" t="s">
        <v>96</v>
      </c>
      <c r="Q17" s="87" t="s">
        <v>39</v>
      </c>
      <c r="R17" s="87" t="s">
        <v>47</v>
      </c>
      <c r="S17" s="87" t="s">
        <v>51</v>
      </c>
      <c r="T17" s="14" t="s">
        <v>54</v>
      </c>
      <c r="U17" s="31" t="s">
        <v>171</v>
      </c>
      <c r="V17" s="87" t="s">
        <v>67</v>
      </c>
      <c r="W17" s="32" t="s">
        <v>172</v>
      </c>
      <c r="X17" s="87">
        <v>15</v>
      </c>
      <c r="Y17" s="87">
        <v>15</v>
      </c>
      <c r="Z17" s="87">
        <v>15</v>
      </c>
      <c r="AA17" s="87">
        <v>15</v>
      </c>
      <c r="AB17" s="83">
        <v>15</v>
      </c>
      <c r="AC17" s="87">
        <v>15</v>
      </c>
      <c r="AD17" s="87">
        <v>10</v>
      </c>
      <c r="AE17" s="87">
        <v>100</v>
      </c>
      <c r="AF17" s="87" t="s">
        <v>107</v>
      </c>
      <c r="AG17" s="87" t="s">
        <v>104</v>
      </c>
      <c r="AH17" s="87" t="s">
        <v>110</v>
      </c>
      <c r="AI17" s="87" t="s">
        <v>116</v>
      </c>
      <c r="AJ17" s="87" t="s">
        <v>121</v>
      </c>
      <c r="AK17" s="87" t="s">
        <v>125</v>
      </c>
      <c r="AL17" s="87" t="s">
        <v>39</v>
      </c>
      <c r="AM17" s="87" t="s">
        <v>47</v>
      </c>
      <c r="AN17" s="87" t="s">
        <v>51</v>
      </c>
      <c r="AO17" s="89" t="s">
        <v>74</v>
      </c>
      <c r="AP17" s="83" t="s">
        <v>295</v>
      </c>
      <c r="AQ17" s="83" t="s">
        <v>238</v>
      </c>
      <c r="AR17" s="83">
        <v>2</v>
      </c>
      <c r="AS17" s="83" t="s">
        <v>296</v>
      </c>
      <c r="AT17" s="85">
        <v>44228</v>
      </c>
      <c r="AU17" s="85">
        <v>44535</v>
      </c>
      <c r="AV17" s="83" t="s">
        <v>173</v>
      </c>
      <c r="AW17" s="83" t="s">
        <v>163</v>
      </c>
      <c r="AX17" s="83" t="s">
        <v>163</v>
      </c>
      <c r="AY17" s="83" t="s">
        <v>163</v>
      </c>
    </row>
    <row r="18" spans="1:51" s="13" customFormat="1" ht="216.6" customHeight="1">
      <c r="A18" s="92"/>
      <c r="B18" s="92"/>
      <c r="C18" s="92"/>
      <c r="D18" s="92"/>
      <c r="E18" s="92"/>
      <c r="F18" s="92"/>
      <c r="G18" s="84"/>
      <c r="H18" s="88"/>
      <c r="I18" s="88"/>
      <c r="J18" s="84"/>
      <c r="K18" s="88"/>
      <c r="L18" s="84"/>
      <c r="M18" s="88"/>
      <c r="N18" s="88"/>
      <c r="O18" s="88"/>
      <c r="P18" s="88"/>
      <c r="Q18" s="88"/>
      <c r="R18" s="88"/>
      <c r="S18" s="88"/>
      <c r="T18" s="14" t="s">
        <v>54</v>
      </c>
      <c r="U18" s="33" t="s">
        <v>174</v>
      </c>
      <c r="V18" s="88"/>
      <c r="W18" s="14" t="s">
        <v>175</v>
      </c>
      <c r="X18" s="88"/>
      <c r="Y18" s="88"/>
      <c r="Z18" s="88"/>
      <c r="AA18" s="88"/>
      <c r="AB18" s="84"/>
      <c r="AC18" s="88"/>
      <c r="AD18" s="88"/>
      <c r="AE18" s="88"/>
      <c r="AF18" s="88"/>
      <c r="AG18" s="88"/>
      <c r="AH18" s="88"/>
      <c r="AI18" s="88"/>
      <c r="AJ18" s="88"/>
      <c r="AK18" s="88"/>
      <c r="AL18" s="88"/>
      <c r="AM18" s="88"/>
      <c r="AN18" s="88"/>
      <c r="AO18" s="90"/>
      <c r="AP18" s="84"/>
      <c r="AQ18" s="84"/>
      <c r="AR18" s="84"/>
      <c r="AS18" s="84"/>
      <c r="AT18" s="86"/>
      <c r="AU18" s="86"/>
      <c r="AV18" s="84"/>
      <c r="AW18" s="84"/>
      <c r="AX18" s="84"/>
      <c r="AY18" s="84"/>
    </row>
    <row r="19" spans="1:51" s="13" customFormat="1" ht="246" customHeight="1">
      <c r="A19" s="79" t="s">
        <v>256</v>
      </c>
      <c r="B19" s="81" t="s">
        <v>176</v>
      </c>
      <c r="C19" s="81" t="s">
        <v>177</v>
      </c>
      <c r="D19" s="81" t="s">
        <v>178</v>
      </c>
      <c r="E19" s="81" t="s">
        <v>179</v>
      </c>
      <c r="F19" s="81" t="s">
        <v>180</v>
      </c>
      <c r="G19" s="33" t="s">
        <v>85</v>
      </c>
      <c r="H19" s="33" t="s">
        <v>181</v>
      </c>
      <c r="I19" s="33" t="s">
        <v>182</v>
      </c>
      <c r="J19" s="34" t="s">
        <v>183</v>
      </c>
      <c r="K19" s="33" t="s">
        <v>146</v>
      </c>
      <c r="L19" s="33" t="s">
        <v>146</v>
      </c>
      <c r="M19" s="33" t="s">
        <v>146</v>
      </c>
      <c r="N19" s="14" t="s">
        <v>146</v>
      </c>
      <c r="O19" s="35" t="s">
        <v>184</v>
      </c>
      <c r="P19" s="14" t="s">
        <v>96</v>
      </c>
      <c r="Q19" s="14" t="s">
        <v>40</v>
      </c>
      <c r="R19" s="14" t="s">
        <v>47</v>
      </c>
      <c r="S19" s="14" t="s">
        <v>51</v>
      </c>
      <c r="T19" s="14" t="s">
        <v>55</v>
      </c>
      <c r="U19" s="33" t="s">
        <v>185</v>
      </c>
      <c r="V19" s="14" t="s">
        <v>67</v>
      </c>
      <c r="W19" s="14" t="s">
        <v>186</v>
      </c>
      <c r="X19" s="14">
        <v>15</v>
      </c>
      <c r="Y19" s="14">
        <v>15</v>
      </c>
      <c r="Z19" s="14">
        <v>15</v>
      </c>
      <c r="AA19" s="14">
        <v>15</v>
      </c>
      <c r="AB19" s="14">
        <v>15</v>
      </c>
      <c r="AC19" s="14">
        <v>15</v>
      </c>
      <c r="AD19" s="14">
        <v>10</v>
      </c>
      <c r="AE19" s="14">
        <v>100</v>
      </c>
      <c r="AF19" s="14" t="s">
        <v>107</v>
      </c>
      <c r="AG19" s="14" t="s">
        <v>104</v>
      </c>
      <c r="AH19" s="14" t="s">
        <v>110</v>
      </c>
      <c r="AI19" s="14" t="s">
        <v>116</v>
      </c>
      <c r="AJ19" s="14" t="s">
        <v>121</v>
      </c>
      <c r="AK19" s="14" t="s">
        <v>125</v>
      </c>
      <c r="AL19" s="33" t="s">
        <v>39</v>
      </c>
      <c r="AM19" s="14" t="s">
        <v>46</v>
      </c>
      <c r="AN19" s="23" t="s">
        <v>51</v>
      </c>
      <c r="AO19" s="43" t="s">
        <v>74</v>
      </c>
      <c r="AP19" s="33" t="s">
        <v>297</v>
      </c>
      <c r="AQ19" s="33" t="s">
        <v>187</v>
      </c>
      <c r="AR19" s="54">
        <v>2</v>
      </c>
      <c r="AS19" s="33" t="s">
        <v>293</v>
      </c>
      <c r="AT19" s="61">
        <v>44607</v>
      </c>
      <c r="AU19" s="61">
        <v>44900</v>
      </c>
      <c r="AV19" s="33" t="s">
        <v>298</v>
      </c>
      <c r="AW19" s="14" t="s">
        <v>163</v>
      </c>
      <c r="AX19" s="14" t="s">
        <v>163</v>
      </c>
      <c r="AY19" s="14" t="s">
        <v>163</v>
      </c>
    </row>
    <row r="20" spans="1:51" s="13" customFormat="1" ht="216.75" customHeight="1">
      <c r="A20" s="79" t="s">
        <v>257</v>
      </c>
      <c r="B20" s="28" t="s">
        <v>189</v>
      </c>
      <c r="C20" s="79" t="s">
        <v>190</v>
      </c>
      <c r="D20" s="28" t="s">
        <v>191</v>
      </c>
      <c r="E20" s="79" t="s">
        <v>192</v>
      </c>
      <c r="F20" s="28" t="s">
        <v>227</v>
      </c>
      <c r="G20" s="14" t="s">
        <v>85</v>
      </c>
      <c r="H20" s="14" t="s">
        <v>193</v>
      </c>
      <c r="I20" s="23" t="s">
        <v>194</v>
      </c>
      <c r="J20" s="23" t="s">
        <v>195</v>
      </c>
      <c r="K20" s="14" t="s">
        <v>146</v>
      </c>
      <c r="L20" s="14" t="s">
        <v>146</v>
      </c>
      <c r="M20" s="14" t="s">
        <v>146</v>
      </c>
      <c r="N20" s="14" t="s">
        <v>146</v>
      </c>
      <c r="O20" s="14" t="s">
        <v>196</v>
      </c>
      <c r="P20" s="14" t="s">
        <v>96</v>
      </c>
      <c r="Q20" s="14" t="s">
        <v>39</v>
      </c>
      <c r="R20" s="14" t="s">
        <v>47</v>
      </c>
      <c r="S20" s="14" t="s">
        <v>51</v>
      </c>
      <c r="T20" s="14" t="s">
        <v>54</v>
      </c>
      <c r="U20" s="14" t="s">
        <v>197</v>
      </c>
      <c r="V20" s="14" t="s">
        <v>67</v>
      </c>
      <c r="W20" s="14" t="s">
        <v>198</v>
      </c>
      <c r="X20" s="14">
        <v>15</v>
      </c>
      <c r="Y20" s="14">
        <v>15</v>
      </c>
      <c r="Z20" s="14">
        <v>15</v>
      </c>
      <c r="AA20" s="14">
        <v>15</v>
      </c>
      <c r="AB20" s="14">
        <v>15</v>
      </c>
      <c r="AC20" s="14">
        <v>15</v>
      </c>
      <c r="AD20" s="14">
        <v>10</v>
      </c>
      <c r="AE20" s="14">
        <f>SUM(X20:AD20)</f>
        <v>100</v>
      </c>
      <c r="AF20" s="14" t="s">
        <v>107</v>
      </c>
      <c r="AG20" s="14" t="s">
        <v>104</v>
      </c>
      <c r="AH20" s="14" t="s">
        <v>110</v>
      </c>
      <c r="AI20" s="14" t="s">
        <v>116</v>
      </c>
      <c r="AJ20" s="14" t="s">
        <v>121</v>
      </c>
      <c r="AK20" s="14" t="s">
        <v>125</v>
      </c>
      <c r="AL20" s="14" t="s">
        <v>39</v>
      </c>
      <c r="AM20" s="14" t="s">
        <v>47</v>
      </c>
      <c r="AN20" s="23" t="s">
        <v>51</v>
      </c>
      <c r="AO20" s="43" t="s">
        <v>74</v>
      </c>
      <c r="AP20" s="33" t="s">
        <v>300</v>
      </c>
      <c r="AQ20" s="33" t="s">
        <v>301</v>
      </c>
      <c r="AR20" s="82">
        <v>2</v>
      </c>
      <c r="AS20" s="33" t="s">
        <v>199</v>
      </c>
      <c r="AT20" s="61">
        <v>44593</v>
      </c>
      <c r="AU20" s="61">
        <v>44900</v>
      </c>
      <c r="AV20" s="33" t="s">
        <v>299</v>
      </c>
      <c r="AW20" s="27" t="s">
        <v>200</v>
      </c>
      <c r="AX20" s="14" t="s">
        <v>200</v>
      </c>
      <c r="AY20" s="14" t="s">
        <v>200</v>
      </c>
    </row>
    <row r="21" spans="1:51" s="13" customFormat="1" ht="122.25" customHeight="1">
      <c r="A21" s="107" t="s">
        <v>258</v>
      </c>
      <c r="B21" s="107" t="s">
        <v>201</v>
      </c>
      <c r="C21" s="107" t="s">
        <v>202</v>
      </c>
      <c r="D21" s="107" t="s">
        <v>203</v>
      </c>
      <c r="E21" s="107" t="s">
        <v>204</v>
      </c>
      <c r="F21" s="107" t="s">
        <v>205</v>
      </c>
      <c r="G21" s="87" t="s">
        <v>85</v>
      </c>
      <c r="H21" s="87" t="s">
        <v>206</v>
      </c>
      <c r="I21" s="87" t="s">
        <v>207</v>
      </c>
      <c r="J21" s="87" t="s">
        <v>208</v>
      </c>
      <c r="K21" s="87" t="s">
        <v>146</v>
      </c>
      <c r="L21" s="87" t="s">
        <v>146</v>
      </c>
      <c r="M21" s="87" t="s">
        <v>146</v>
      </c>
      <c r="N21" s="87" t="s">
        <v>146</v>
      </c>
      <c r="O21" s="87" t="s">
        <v>209</v>
      </c>
      <c r="P21" s="87" t="s">
        <v>96</v>
      </c>
      <c r="Q21" s="87" t="s">
        <v>42</v>
      </c>
      <c r="R21" s="87" t="s">
        <v>47</v>
      </c>
      <c r="S21" s="87" t="s">
        <v>52</v>
      </c>
      <c r="T21" s="87" t="s">
        <v>54</v>
      </c>
      <c r="U21" s="87" t="s">
        <v>210</v>
      </c>
      <c r="V21" s="87" t="s">
        <v>67</v>
      </c>
      <c r="W21" s="87" t="s">
        <v>211</v>
      </c>
      <c r="X21" s="87">
        <v>15</v>
      </c>
      <c r="Y21" s="87">
        <v>15</v>
      </c>
      <c r="Z21" s="87">
        <v>15</v>
      </c>
      <c r="AA21" s="87">
        <v>15</v>
      </c>
      <c r="AB21" s="87">
        <v>15</v>
      </c>
      <c r="AC21" s="87">
        <v>15</v>
      </c>
      <c r="AD21" s="87">
        <v>10</v>
      </c>
      <c r="AE21" s="87">
        <f>SUM(X21:AD21)</f>
        <v>100</v>
      </c>
      <c r="AF21" s="87" t="s">
        <v>107</v>
      </c>
      <c r="AG21" s="87" t="s">
        <v>104</v>
      </c>
      <c r="AH21" s="87" t="s">
        <v>110</v>
      </c>
      <c r="AI21" s="87" t="s">
        <v>116</v>
      </c>
      <c r="AJ21" s="87" t="s">
        <v>121</v>
      </c>
      <c r="AK21" s="87" t="s">
        <v>125</v>
      </c>
      <c r="AL21" s="87" t="s">
        <v>40</v>
      </c>
      <c r="AM21" s="87" t="s">
        <v>47</v>
      </c>
      <c r="AN21" s="87" t="s">
        <v>51</v>
      </c>
      <c r="AO21" s="103" t="s">
        <v>74</v>
      </c>
      <c r="AP21" s="33" t="s">
        <v>302</v>
      </c>
      <c r="AQ21" s="33" t="s">
        <v>212</v>
      </c>
      <c r="AR21" s="33">
        <v>2</v>
      </c>
      <c r="AS21" s="33" t="s">
        <v>303</v>
      </c>
      <c r="AT21" s="61">
        <v>44593</v>
      </c>
      <c r="AU21" s="61">
        <v>44900</v>
      </c>
      <c r="AV21" s="33" t="s">
        <v>213</v>
      </c>
      <c r="AW21" s="14"/>
      <c r="AX21" s="14"/>
      <c r="AY21" s="14"/>
    </row>
    <row r="22" spans="1:51" s="13" customFormat="1" ht="192.75" customHeight="1">
      <c r="A22" s="108"/>
      <c r="B22" s="108"/>
      <c r="C22" s="108"/>
      <c r="D22" s="108"/>
      <c r="E22" s="108"/>
      <c r="F22" s="10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104"/>
      <c r="AP22" s="33" t="s">
        <v>214</v>
      </c>
      <c r="AQ22" s="33" t="s">
        <v>215</v>
      </c>
      <c r="AR22" s="33">
        <v>6</v>
      </c>
      <c r="AS22" s="33" t="s">
        <v>304</v>
      </c>
      <c r="AT22" s="61">
        <v>44593</v>
      </c>
      <c r="AU22" s="61">
        <v>44901</v>
      </c>
      <c r="AV22" s="33" t="s">
        <v>211</v>
      </c>
      <c r="AW22" s="14"/>
      <c r="AX22" s="14"/>
      <c r="AY22" s="14"/>
    </row>
    <row r="23" spans="1:51" s="13" customFormat="1" ht="160.5" customHeight="1">
      <c r="A23" s="79" t="s">
        <v>259</v>
      </c>
      <c r="B23" s="79" t="s">
        <v>216</v>
      </c>
      <c r="C23" s="79" t="s">
        <v>217</v>
      </c>
      <c r="D23" s="79" t="s">
        <v>218</v>
      </c>
      <c r="E23" s="79" t="s">
        <v>219</v>
      </c>
      <c r="F23" s="79" t="s">
        <v>220</v>
      </c>
      <c r="G23" s="14" t="s">
        <v>85</v>
      </c>
      <c r="H23" s="14" t="s">
        <v>221</v>
      </c>
      <c r="I23" s="23" t="s">
        <v>222</v>
      </c>
      <c r="J23" s="23" t="s">
        <v>223</v>
      </c>
      <c r="K23" s="14" t="s">
        <v>146</v>
      </c>
      <c r="L23" s="14" t="s">
        <v>146</v>
      </c>
      <c r="M23" s="14" t="s">
        <v>146</v>
      </c>
      <c r="N23" s="14" t="s">
        <v>146</v>
      </c>
      <c r="O23" s="14" t="s">
        <v>224</v>
      </c>
      <c r="P23" s="14" t="s">
        <v>96</v>
      </c>
      <c r="Q23" s="14" t="s">
        <v>39</v>
      </c>
      <c r="R23" s="14" t="s">
        <v>47</v>
      </c>
      <c r="S23" s="14" t="s">
        <v>51</v>
      </c>
      <c r="T23" s="14" t="s">
        <v>54</v>
      </c>
      <c r="U23" s="14" t="s">
        <v>225</v>
      </c>
      <c r="V23" s="14" t="s">
        <v>67</v>
      </c>
      <c r="W23" s="14" t="s">
        <v>226</v>
      </c>
      <c r="X23" s="14">
        <v>15</v>
      </c>
      <c r="Y23" s="14">
        <v>15</v>
      </c>
      <c r="Z23" s="14">
        <v>15</v>
      </c>
      <c r="AA23" s="14">
        <v>15</v>
      </c>
      <c r="AB23" s="14">
        <v>15</v>
      </c>
      <c r="AC23" s="14">
        <v>15</v>
      </c>
      <c r="AD23" s="14">
        <v>5</v>
      </c>
      <c r="AE23" s="14">
        <f t="shared" ref="AE23:AE29" si="0">SUM(X23:AD23)</f>
        <v>95</v>
      </c>
      <c r="AF23" s="14" t="s">
        <v>108</v>
      </c>
      <c r="AG23" s="14" t="s">
        <v>104</v>
      </c>
      <c r="AH23" s="14" t="s">
        <v>111</v>
      </c>
      <c r="AI23" s="14" t="s">
        <v>117</v>
      </c>
      <c r="AJ23" s="14" t="s">
        <v>121</v>
      </c>
      <c r="AK23" s="14" t="s">
        <v>125</v>
      </c>
      <c r="AL23" s="14" t="s">
        <v>39</v>
      </c>
      <c r="AM23" s="14" t="s">
        <v>47</v>
      </c>
      <c r="AN23" s="23" t="s">
        <v>51</v>
      </c>
      <c r="AO23" s="43" t="s">
        <v>74</v>
      </c>
      <c r="AP23" s="33" t="s">
        <v>305</v>
      </c>
      <c r="AQ23" s="33" t="s">
        <v>215</v>
      </c>
      <c r="AR23" s="33">
        <v>4</v>
      </c>
      <c r="AS23" s="33" t="s">
        <v>307</v>
      </c>
      <c r="AT23" s="61">
        <v>44574</v>
      </c>
      <c r="AU23" s="61">
        <v>44876</v>
      </c>
      <c r="AV23" s="33" t="s">
        <v>306</v>
      </c>
      <c r="AW23" s="14"/>
      <c r="AX23" s="14"/>
      <c r="AY23" s="14"/>
    </row>
    <row r="24" spans="1:51" s="13" customFormat="1" ht="240">
      <c r="A24" s="79" t="s">
        <v>260</v>
      </c>
      <c r="B24" s="79" t="s">
        <v>228</v>
      </c>
      <c r="C24" s="79" t="s">
        <v>229</v>
      </c>
      <c r="D24" s="79" t="s">
        <v>230</v>
      </c>
      <c r="E24" s="79" t="s">
        <v>231</v>
      </c>
      <c r="F24" s="79" t="s">
        <v>232</v>
      </c>
      <c r="G24" s="14" t="s">
        <v>85</v>
      </c>
      <c r="H24" s="14" t="s">
        <v>206</v>
      </c>
      <c r="I24" s="23" t="s">
        <v>233</v>
      </c>
      <c r="J24" s="23" t="s">
        <v>234</v>
      </c>
      <c r="K24" s="14" t="s">
        <v>146</v>
      </c>
      <c r="L24" s="14" t="s">
        <v>146</v>
      </c>
      <c r="M24" s="14" t="s">
        <v>146</v>
      </c>
      <c r="N24" s="14" t="s">
        <v>146</v>
      </c>
      <c r="O24" s="14" t="s">
        <v>235</v>
      </c>
      <c r="P24" s="14" t="s">
        <v>96</v>
      </c>
      <c r="Q24" s="14" t="s">
        <v>39</v>
      </c>
      <c r="R24" s="14" t="s">
        <v>47</v>
      </c>
      <c r="S24" s="14" t="s">
        <v>51</v>
      </c>
      <c r="T24" s="14" t="s">
        <v>55</v>
      </c>
      <c r="U24" s="14" t="s">
        <v>236</v>
      </c>
      <c r="V24" s="14" t="s">
        <v>67</v>
      </c>
      <c r="W24" s="14" t="s">
        <v>237</v>
      </c>
      <c r="X24" s="14">
        <v>15</v>
      </c>
      <c r="Y24" s="14">
        <v>15</v>
      </c>
      <c r="Z24" s="14">
        <v>15</v>
      </c>
      <c r="AA24" s="14">
        <v>15</v>
      </c>
      <c r="AB24" s="14">
        <v>15</v>
      </c>
      <c r="AC24" s="14">
        <v>15</v>
      </c>
      <c r="AD24" s="14">
        <v>10</v>
      </c>
      <c r="AE24" s="14">
        <f t="shared" si="0"/>
        <v>100</v>
      </c>
      <c r="AF24" s="14" t="s">
        <v>107</v>
      </c>
      <c r="AG24" s="14" t="s">
        <v>104</v>
      </c>
      <c r="AH24" s="14" t="s">
        <v>110</v>
      </c>
      <c r="AI24" s="14" t="s">
        <v>116</v>
      </c>
      <c r="AJ24" s="14" t="s">
        <v>121</v>
      </c>
      <c r="AK24" s="14" t="s">
        <v>125</v>
      </c>
      <c r="AL24" s="14" t="s">
        <v>39</v>
      </c>
      <c r="AM24" s="14" t="s">
        <v>47</v>
      </c>
      <c r="AN24" s="23" t="s">
        <v>51</v>
      </c>
      <c r="AO24" s="43" t="s">
        <v>74</v>
      </c>
      <c r="AP24" s="33" t="s">
        <v>308</v>
      </c>
      <c r="AQ24" s="34" t="s">
        <v>238</v>
      </c>
      <c r="AR24" s="34">
        <v>2</v>
      </c>
      <c r="AS24" s="33" t="s">
        <v>309</v>
      </c>
      <c r="AT24" s="61">
        <v>44617</v>
      </c>
      <c r="AU24" s="61">
        <v>44901</v>
      </c>
      <c r="AV24" s="33" t="s">
        <v>239</v>
      </c>
      <c r="AW24" s="27" t="s">
        <v>163</v>
      </c>
      <c r="AX24" s="27" t="s">
        <v>163</v>
      </c>
      <c r="AY24" s="14" t="s">
        <v>163</v>
      </c>
    </row>
    <row r="25" spans="1:51" s="13" customFormat="1" ht="182.1" customHeight="1">
      <c r="A25" s="107" t="s">
        <v>261</v>
      </c>
      <c r="B25" s="107" t="s">
        <v>240</v>
      </c>
      <c r="C25" s="107" t="s">
        <v>241</v>
      </c>
      <c r="D25" s="107" t="s">
        <v>242</v>
      </c>
      <c r="E25" s="107" t="s">
        <v>243</v>
      </c>
      <c r="F25" s="107" t="s">
        <v>244</v>
      </c>
      <c r="G25" s="14" t="s">
        <v>85</v>
      </c>
      <c r="H25" s="14" t="s">
        <v>245</v>
      </c>
      <c r="I25" s="23" t="s">
        <v>324</v>
      </c>
      <c r="J25" s="23" t="s">
        <v>246</v>
      </c>
      <c r="K25" s="14" t="s">
        <v>146</v>
      </c>
      <c r="L25" s="14" t="s">
        <v>146</v>
      </c>
      <c r="M25" s="14" t="s">
        <v>146</v>
      </c>
      <c r="N25" s="14" t="s">
        <v>146</v>
      </c>
      <c r="O25" s="14" t="s">
        <v>247</v>
      </c>
      <c r="P25" s="14" t="s">
        <v>96</v>
      </c>
      <c r="Q25" s="14" t="s">
        <v>41</v>
      </c>
      <c r="R25" s="14" t="s">
        <v>47</v>
      </c>
      <c r="S25" s="14" t="s">
        <v>52</v>
      </c>
      <c r="T25" s="14" t="s">
        <v>54</v>
      </c>
      <c r="U25" s="14" t="s">
        <v>248</v>
      </c>
      <c r="V25" s="14" t="s">
        <v>67</v>
      </c>
      <c r="W25" s="14" t="s">
        <v>250</v>
      </c>
      <c r="X25" s="14">
        <v>15</v>
      </c>
      <c r="Y25" s="14">
        <v>15</v>
      </c>
      <c r="Z25" s="14">
        <v>15</v>
      </c>
      <c r="AA25" s="14">
        <v>15</v>
      </c>
      <c r="AB25" s="14">
        <v>15</v>
      </c>
      <c r="AC25" s="14">
        <v>15</v>
      </c>
      <c r="AD25" s="14">
        <v>10</v>
      </c>
      <c r="AE25" s="14">
        <f t="shared" si="0"/>
        <v>100</v>
      </c>
      <c r="AF25" s="14" t="s">
        <v>107</v>
      </c>
      <c r="AG25" s="14" t="s">
        <v>104</v>
      </c>
      <c r="AH25" s="14" t="s">
        <v>110</v>
      </c>
      <c r="AI25" s="14" t="s">
        <v>116</v>
      </c>
      <c r="AJ25" s="14" t="s">
        <v>121</v>
      </c>
      <c r="AK25" s="14" t="s">
        <v>125</v>
      </c>
      <c r="AL25" s="14" t="s">
        <v>40</v>
      </c>
      <c r="AM25" s="14" t="s">
        <v>47</v>
      </c>
      <c r="AN25" s="23" t="s">
        <v>51</v>
      </c>
      <c r="AO25" s="43" t="s">
        <v>74</v>
      </c>
      <c r="AP25" s="33" t="s">
        <v>311</v>
      </c>
      <c r="AQ25" s="33" t="s">
        <v>249</v>
      </c>
      <c r="AR25" s="33">
        <v>2</v>
      </c>
      <c r="AS25" s="33" t="s">
        <v>310</v>
      </c>
      <c r="AT25" s="61">
        <v>44593</v>
      </c>
      <c r="AU25" s="61">
        <v>44841</v>
      </c>
      <c r="AV25" s="33" t="s">
        <v>250</v>
      </c>
      <c r="AW25" s="14"/>
      <c r="AX25" s="14"/>
      <c r="AY25" s="14"/>
    </row>
    <row r="26" spans="1:51" s="13" customFormat="1" ht="182.1" customHeight="1">
      <c r="A26" s="108"/>
      <c r="B26" s="108"/>
      <c r="C26" s="108"/>
      <c r="D26" s="108"/>
      <c r="E26" s="108"/>
      <c r="F26" s="108"/>
      <c r="G26" s="14" t="s">
        <v>85</v>
      </c>
      <c r="H26" s="14" t="s">
        <v>245</v>
      </c>
      <c r="I26" s="23" t="s">
        <v>323</v>
      </c>
      <c r="J26" s="23" t="s">
        <v>251</v>
      </c>
      <c r="K26" s="14" t="s">
        <v>146</v>
      </c>
      <c r="L26" s="14" t="s">
        <v>146</v>
      </c>
      <c r="M26" s="14" t="s">
        <v>146</v>
      </c>
      <c r="N26" s="14" t="s">
        <v>146</v>
      </c>
      <c r="O26" s="14" t="s">
        <v>247</v>
      </c>
      <c r="P26" s="14" t="s">
        <v>96</v>
      </c>
      <c r="Q26" s="14" t="s">
        <v>40</v>
      </c>
      <c r="R26" s="14" t="s">
        <v>46</v>
      </c>
      <c r="S26" s="14" t="s">
        <v>46</v>
      </c>
      <c r="T26" s="14" t="s">
        <v>54</v>
      </c>
      <c r="U26" s="14" t="s">
        <v>325</v>
      </c>
      <c r="V26" s="14" t="s">
        <v>67</v>
      </c>
      <c r="W26" s="14" t="s">
        <v>312</v>
      </c>
      <c r="X26" s="14">
        <v>15</v>
      </c>
      <c r="Y26" s="14">
        <v>15</v>
      </c>
      <c r="Z26" s="14">
        <v>15</v>
      </c>
      <c r="AA26" s="14">
        <v>15</v>
      </c>
      <c r="AB26" s="14">
        <v>15</v>
      </c>
      <c r="AC26" s="14">
        <v>15</v>
      </c>
      <c r="AD26" s="14">
        <v>10</v>
      </c>
      <c r="AE26" s="14">
        <f t="shared" si="0"/>
        <v>100</v>
      </c>
      <c r="AF26" s="14" t="s">
        <v>107</v>
      </c>
      <c r="AG26" s="14" t="s">
        <v>104</v>
      </c>
      <c r="AH26" s="14" t="s">
        <v>110</v>
      </c>
      <c r="AI26" s="14" t="s">
        <v>116</v>
      </c>
      <c r="AJ26" s="14" t="s">
        <v>121</v>
      </c>
      <c r="AK26" s="14" t="s">
        <v>125</v>
      </c>
      <c r="AL26" s="14" t="s">
        <v>39</v>
      </c>
      <c r="AM26" s="14" t="s">
        <v>46</v>
      </c>
      <c r="AN26" s="23" t="s">
        <v>46</v>
      </c>
      <c r="AO26" s="43" t="s">
        <v>74</v>
      </c>
      <c r="AP26" s="33" t="s">
        <v>326</v>
      </c>
      <c r="AQ26" s="33" t="s">
        <v>327</v>
      </c>
      <c r="AR26" s="33">
        <v>2</v>
      </c>
      <c r="AS26" s="33" t="s">
        <v>330</v>
      </c>
      <c r="AT26" s="61">
        <v>44593</v>
      </c>
      <c r="AU26" s="61">
        <v>44841</v>
      </c>
      <c r="AV26" s="33" t="s">
        <v>312</v>
      </c>
      <c r="AW26" s="14"/>
      <c r="AX26" s="14"/>
      <c r="AY26" s="14"/>
    </row>
    <row r="27" spans="1:51" s="13" customFormat="1" ht="199.5" customHeight="1">
      <c r="A27" s="109" t="s">
        <v>408</v>
      </c>
      <c r="B27" s="109" t="s">
        <v>262</v>
      </c>
      <c r="C27" s="109" t="s">
        <v>263</v>
      </c>
      <c r="D27" s="109" t="s">
        <v>264</v>
      </c>
      <c r="E27" s="109" t="s">
        <v>265</v>
      </c>
      <c r="F27" s="107" t="s">
        <v>266</v>
      </c>
      <c r="G27" s="87" t="s">
        <v>85</v>
      </c>
      <c r="H27" s="87" t="s">
        <v>206</v>
      </c>
      <c r="I27" s="87" t="s">
        <v>267</v>
      </c>
      <c r="J27" s="83" t="s">
        <v>268</v>
      </c>
      <c r="K27" s="87" t="s">
        <v>146</v>
      </c>
      <c r="L27" s="87" t="s">
        <v>146</v>
      </c>
      <c r="M27" s="87" t="s">
        <v>146</v>
      </c>
      <c r="N27" s="87" t="s">
        <v>146</v>
      </c>
      <c r="O27" s="87" t="s">
        <v>269</v>
      </c>
      <c r="P27" s="87" t="s">
        <v>96</v>
      </c>
      <c r="Q27" s="83" t="s">
        <v>39</v>
      </c>
      <c r="R27" s="83" t="s">
        <v>47</v>
      </c>
      <c r="S27" s="87" t="s">
        <v>51</v>
      </c>
      <c r="T27" s="87" t="s">
        <v>54</v>
      </c>
      <c r="U27" s="53" t="s">
        <v>270</v>
      </c>
      <c r="V27" s="87" t="s">
        <v>67</v>
      </c>
      <c r="W27" s="54" t="s">
        <v>271</v>
      </c>
      <c r="X27" s="55">
        <v>15</v>
      </c>
      <c r="Y27" s="55">
        <v>15</v>
      </c>
      <c r="Z27" s="55">
        <v>15</v>
      </c>
      <c r="AA27" s="55">
        <v>15</v>
      </c>
      <c r="AB27" s="55">
        <v>15</v>
      </c>
      <c r="AC27" s="55">
        <v>15</v>
      </c>
      <c r="AD27" s="55">
        <v>10</v>
      </c>
      <c r="AE27" s="55">
        <f t="shared" si="0"/>
        <v>100</v>
      </c>
      <c r="AF27" s="55" t="s">
        <v>107</v>
      </c>
      <c r="AG27" s="55" t="s">
        <v>104</v>
      </c>
      <c r="AH27" s="55" t="s">
        <v>110</v>
      </c>
      <c r="AI27" s="55" t="s">
        <v>116</v>
      </c>
      <c r="AJ27" s="55" t="s">
        <v>121</v>
      </c>
      <c r="AK27" s="87" t="s">
        <v>125</v>
      </c>
      <c r="AL27" s="83" t="s">
        <v>39</v>
      </c>
      <c r="AM27" s="87" t="s">
        <v>47</v>
      </c>
      <c r="AN27" s="87" t="s">
        <v>51</v>
      </c>
      <c r="AO27" s="103" t="s">
        <v>74</v>
      </c>
      <c r="AP27" s="33" t="s">
        <v>272</v>
      </c>
      <c r="AQ27" s="33" t="s">
        <v>314</v>
      </c>
      <c r="AR27" s="33">
        <v>20</v>
      </c>
      <c r="AS27" s="33" t="s">
        <v>313</v>
      </c>
      <c r="AT27" s="61">
        <v>44593</v>
      </c>
      <c r="AU27" s="61">
        <v>44901</v>
      </c>
      <c r="AV27" s="61" t="s">
        <v>273</v>
      </c>
      <c r="AW27" s="14"/>
      <c r="AX27" s="14"/>
      <c r="AY27" s="14"/>
    </row>
    <row r="28" spans="1:51" s="13" customFormat="1" ht="179.25" customHeight="1">
      <c r="A28" s="110"/>
      <c r="B28" s="110"/>
      <c r="C28" s="110"/>
      <c r="D28" s="110"/>
      <c r="E28" s="110"/>
      <c r="F28" s="108"/>
      <c r="G28" s="88"/>
      <c r="H28" s="88"/>
      <c r="I28" s="88"/>
      <c r="J28" s="84"/>
      <c r="K28" s="88"/>
      <c r="L28" s="88"/>
      <c r="M28" s="88"/>
      <c r="N28" s="88"/>
      <c r="O28" s="88"/>
      <c r="P28" s="88"/>
      <c r="Q28" s="84"/>
      <c r="R28" s="84"/>
      <c r="S28" s="88"/>
      <c r="T28" s="88"/>
      <c r="U28" s="56" t="s">
        <v>274</v>
      </c>
      <c r="V28" s="88"/>
      <c r="W28" s="54" t="s">
        <v>271</v>
      </c>
      <c r="X28" s="55">
        <v>15</v>
      </c>
      <c r="Y28" s="55">
        <v>15</v>
      </c>
      <c r="Z28" s="55">
        <v>15</v>
      </c>
      <c r="AA28" s="55">
        <v>15</v>
      </c>
      <c r="AB28" s="55">
        <v>15</v>
      </c>
      <c r="AC28" s="55">
        <v>15</v>
      </c>
      <c r="AD28" s="55">
        <v>10</v>
      </c>
      <c r="AE28" s="55">
        <f t="shared" si="0"/>
        <v>100</v>
      </c>
      <c r="AF28" s="55" t="s">
        <v>107</v>
      </c>
      <c r="AG28" s="55" t="s">
        <v>104</v>
      </c>
      <c r="AH28" s="55" t="s">
        <v>110</v>
      </c>
      <c r="AI28" s="55" t="s">
        <v>116</v>
      </c>
      <c r="AJ28" s="55" t="s">
        <v>121</v>
      </c>
      <c r="AK28" s="88"/>
      <c r="AL28" s="84"/>
      <c r="AM28" s="88"/>
      <c r="AN28" s="88"/>
      <c r="AO28" s="104"/>
      <c r="AP28" s="33" t="s">
        <v>315</v>
      </c>
      <c r="AQ28" s="33" t="s">
        <v>316</v>
      </c>
      <c r="AR28" s="33">
        <v>2</v>
      </c>
      <c r="AS28" s="33" t="s">
        <v>313</v>
      </c>
      <c r="AT28" s="61">
        <v>44593</v>
      </c>
      <c r="AU28" s="61">
        <v>44901</v>
      </c>
      <c r="AV28" s="61" t="s">
        <v>273</v>
      </c>
      <c r="AW28" s="14"/>
      <c r="AX28" s="14"/>
      <c r="AY28" s="14"/>
    </row>
    <row r="29" spans="1:51" s="13" customFormat="1" ht="195" customHeight="1">
      <c r="A29" s="111"/>
      <c r="B29" s="111"/>
      <c r="C29" s="111"/>
      <c r="D29" s="111"/>
      <c r="E29" s="111"/>
      <c r="F29" s="79" t="s">
        <v>275</v>
      </c>
      <c r="G29" s="14" t="s">
        <v>85</v>
      </c>
      <c r="H29" s="14" t="s">
        <v>206</v>
      </c>
      <c r="I29" s="23" t="s">
        <v>276</v>
      </c>
      <c r="J29" s="23" t="s">
        <v>277</v>
      </c>
      <c r="K29" s="14" t="s">
        <v>146</v>
      </c>
      <c r="L29" s="14" t="s">
        <v>146</v>
      </c>
      <c r="M29" s="14" t="s">
        <v>146</v>
      </c>
      <c r="N29" s="14" t="s">
        <v>146</v>
      </c>
      <c r="O29" s="14" t="s">
        <v>278</v>
      </c>
      <c r="P29" s="14" t="s">
        <v>96</v>
      </c>
      <c r="Q29" s="14" t="s">
        <v>39</v>
      </c>
      <c r="R29" s="14" t="s">
        <v>47</v>
      </c>
      <c r="S29" s="14" t="s">
        <v>51</v>
      </c>
      <c r="T29" s="14" t="s">
        <v>54</v>
      </c>
      <c r="U29" s="14" t="s">
        <v>279</v>
      </c>
      <c r="V29" s="14" t="s">
        <v>67</v>
      </c>
      <c r="W29" s="14" t="s">
        <v>280</v>
      </c>
      <c r="X29" s="14">
        <v>15</v>
      </c>
      <c r="Y29" s="14">
        <v>15</v>
      </c>
      <c r="Z29" s="14">
        <v>15</v>
      </c>
      <c r="AA29" s="14">
        <v>15</v>
      </c>
      <c r="AB29" s="14">
        <v>15</v>
      </c>
      <c r="AC29" s="14">
        <v>15</v>
      </c>
      <c r="AD29" s="14">
        <v>10</v>
      </c>
      <c r="AE29" s="14">
        <f t="shared" si="0"/>
        <v>100</v>
      </c>
      <c r="AF29" s="14" t="s">
        <v>107</v>
      </c>
      <c r="AG29" s="14" t="s">
        <v>104</v>
      </c>
      <c r="AH29" s="14" t="s">
        <v>110</v>
      </c>
      <c r="AI29" s="14" t="s">
        <v>116</v>
      </c>
      <c r="AJ29" s="14" t="s">
        <v>121</v>
      </c>
      <c r="AK29" s="14" t="s">
        <v>125</v>
      </c>
      <c r="AL29" s="14" t="s">
        <v>39</v>
      </c>
      <c r="AM29" s="14" t="s">
        <v>47</v>
      </c>
      <c r="AN29" s="23" t="s">
        <v>51</v>
      </c>
      <c r="AO29" s="43" t="s">
        <v>74</v>
      </c>
      <c r="AP29" s="33" t="s">
        <v>317</v>
      </c>
      <c r="AQ29" s="33" t="s">
        <v>238</v>
      </c>
      <c r="AR29" s="33">
        <v>2</v>
      </c>
      <c r="AS29" s="33" t="s">
        <v>293</v>
      </c>
      <c r="AT29" s="61">
        <v>44621</v>
      </c>
      <c r="AU29" s="61">
        <v>44873</v>
      </c>
      <c r="AV29" s="61" t="s">
        <v>273</v>
      </c>
      <c r="AW29" s="14"/>
      <c r="AX29" s="14"/>
      <c r="AY29" s="14"/>
    </row>
    <row r="30" spans="1:51" s="16" customFormat="1">
      <c r="A30" s="45"/>
      <c r="K30" s="3"/>
      <c r="L30" s="3"/>
      <c r="M30" s="3"/>
      <c r="N30" s="3"/>
      <c r="T30" s="3"/>
      <c r="U30" s="3"/>
      <c r="V30" s="3"/>
      <c r="W30" s="3"/>
      <c r="X30" s="3"/>
      <c r="Y30" s="3"/>
      <c r="Z30" s="3"/>
      <c r="AA30" s="3"/>
      <c r="AB30" s="3"/>
      <c r="AC30" s="3"/>
      <c r="AD30" s="3"/>
      <c r="AE30" s="3"/>
      <c r="AF30" s="3"/>
      <c r="AG30" s="3"/>
      <c r="AH30" s="3"/>
      <c r="AI30" s="3"/>
      <c r="AJ30" s="3"/>
      <c r="AN30" s="68"/>
      <c r="AO30" s="45"/>
    </row>
    <row r="31" spans="1:51" s="16" customFormat="1">
      <c r="A31" s="45"/>
      <c r="K31" s="6"/>
      <c r="L31" s="6"/>
      <c r="M31" s="6"/>
      <c r="N31" s="6"/>
      <c r="T31" s="6"/>
      <c r="U31" s="6"/>
      <c r="V31" s="3"/>
      <c r="W31" s="3"/>
      <c r="X31" s="3"/>
      <c r="Y31" s="3"/>
      <c r="Z31" s="3"/>
      <c r="AA31" s="3"/>
      <c r="AB31" s="3"/>
      <c r="AC31" s="3"/>
      <c r="AD31" s="3"/>
      <c r="AE31" s="3"/>
      <c r="AF31" s="3"/>
      <c r="AG31" s="3"/>
      <c r="AH31" s="3"/>
      <c r="AI31" s="3"/>
      <c r="AJ31" s="3"/>
      <c r="AN31" s="68"/>
      <c r="AO31" s="45"/>
    </row>
    <row r="32" spans="1:51" s="16" customFormat="1">
      <c r="A32" s="45"/>
      <c r="K32" s="6"/>
      <c r="L32" s="6"/>
      <c r="M32" s="6"/>
      <c r="N32" s="6"/>
      <c r="T32" s="6"/>
      <c r="U32" s="6"/>
      <c r="V32" s="3"/>
      <c r="W32" s="3"/>
      <c r="X32" s="3"/>
      <c r="Y32" s="3"/>
      <c r="Z32" s="3"/>
      <c r="AA32" s="3"/>
      <c r="AB32" s="3"/>
      <c r="AC32" s="3"/>
      <c r="AD32" s="3"/>
      <c r="AE32" s="3"/>
      <c r="AF32" s="3"/>
      <c r="AG32" s="3"/>
      <c r="AH32" s="3"/>
      <c r="AI32" s="3"/>
      <c r="AJ32" s="3"/>
      <c r="AN32" s="68"/>
      <c r="AO32" s="45"/>
    </row>
    <row r="33" spans="1:41" s="16" customFormat="1">
      <c r="A33" s="45"/>
      <c r="K33" s="6"/>
      <c r="L33" s="6"/>
      <c r="M33" s="6"/>
      <c r="N33" s="6"/>
      <c r="T33" s="6"/>
      <c r="U33" s="6"/>
      <c r="V33" s="3"/>
      <c r="W33" s="3"/>
      <c r="X33" s="3"/>
      <c r="Y33" s="3"/>
      <c r="Z33" s="3"/>
      <c r="AA33" s="3"/>
      <c r="AB33" s="3"/>
      <c r="AC33" s="3"/>
      <c r="AD33" s="3"/>
      <c r="AE33" s="3"/>
      <c r="AF33" s="3"/>
      <c r="AG33" s="3"/>
      <c r="AH33" s="3"/>
      <c r="AI33" s="3"/>
      <c r="AJ33" s="3"/>
      <c r="AN33" s="68"/>
      <c r="AO33" s="45"/>
    </row>
    <row r="34" spans="1:41" s="16" customFormat="1">
      <c r="A34" s="45"/>
      <c r="K34" s="6"/>
      <c r="L34" s="6"/>
      <c r="M34" s="6"/>
      <c r="N34" s="6"/>
      <c r="T34" s="6"/>
      <c r="U34" s="6"/>
      <c r="V34" s="3"/>
      <c r="W34" s="3"/>
      <c r="X34" s="3"/>
      <c r="Y34" s="3"/>
      <c r="Z34" s="3"/>
      <c r="AA34" s="3"/>
      <c r="AB34" s="3"/>
      <c r="AC34" s="3"/>
      <c r="AD34" s="3"/>
      <c r="AE34" s="3"/>
      <c r="AF34" s="3"/>
      <c r="AG34" s="3"/>
      <c r="AH34" s="3"/>
      <c r="AI34" s="3"/>
      <c r="AJ34" s="3"/>
      <c r="AN34" s="68"/>
      <c r="AO34" s="45"/>
    </row>
    <row r="35" spans="1:41" s="16" customFormat="1">
      <c r="A35" s="45"/>
      <c r="K35" s="6"/>
      <c r="L35" s="6"/>
      <c r="M35" s="6"/>
      <c r="N35" s="6"/>
      <c r="T35" s="6"/>
      <c r="U35" s="6"/>
      <c r="V35" s="3"/>
      <c r="W35" s="3"/>
      <c r="X35" s="3"/>
      <c r="Y35" s="3"/>
      <c r="Z35" s="3"/>
      <c r="AA35" s="3"/>
      <c r="AB35" s="3"/>
      <c r="AC35" s="3"/>
      <c r="AD35" s="3"/>
      <c r="AE35" s="3"/>
      <c r="AF35" s="3"/>
      <c r="AG35" s="3"/>
      <c r="AH35" s="3"/>
      <c r="AI35" s="3"/>
      <c r="AJ35" s="3"/>
      <c r="AN35" s="68"/>
      <c r="AO35" s="45"/>
    </row>
    <row r="36" spans="1:41" s="16" customFormat="1">
      <c r="A36" s="45"/>
      <c r="K36" s="6"/>
      <c r="L36" s="6"/>
      <c r="M36" s="6"/>
      <c r="N36" s="6"/>
      <c r="T36" s="6"/>
      <c r="U36" s="6"/>
      <c r="V36" s="3"/>
      <c r="W36" s="3"/>
      <c r="X36" s="3"/>
      <c r="Y36" s="3"/>
      <c r="Z36" s="3"/>
      <c r="AA36" s="3"/>
      <c r="AB36" s="3"/>
      <c r="AC36" s="3"/>
      <c r="AD36" s="3"/>
      <c r="AE36" s="3"/>
      <c r="AF36" s="3"/>
      <c r="AG36" s="3"/>
      <c r="AH36" s="3"/>
      <c r="AI36" s="3"/>
      <c r="AJ36" s="3"/>
      <c r="AN36" s="68"/>
      <c r="AO36" s="45"/>
    </row>
    <row r="37" spans="1:41" s="16" customFormat="1">
      <c r="A37" s="45"/>
      <c r="K37" s="6"/>
      <c r="L37" s="6"/>
      <c r="M37" s="6"/>
      <c r="N37" s="6"/>
      <c r="T37" s="6"/>
      <c r="U37" s="6"/>
      <c r="V37" s="3"/>
      <c r="W37" s="6"/>
      <c r="X37" s="3"/>
      <c r="Y37" s="3"/>
      <c r="Z37" s="3"/>
      <c r="AA37" s="3"/>
      <c r="AB37" s="3"/>
      <c r="AC37" s="3"/>
      <c r="AD37" s="3"/>
      <c r="AE37" s="3"/>
      <c r="AF37" s="3"/>
      <c r="AG37" s="3"/>
      <c r="AH37" s="3"/>
      <c r="AI37" s="3"/>
      <c r="AJ37" s="3"/>
      <c r="AN37" s="68"/>
      <c r="AO37" s="45"/>
    </row>
    <row r="38" spans="1:41" s="16" customFormat="1">
      <c r="A38" s="45"/>
      <c r="K38" s="6"/>
      <c r="L38" s="6"/>
      <c r="M38" s="6"/>
      <c r="N38" s="6"/>
      <c r="T38" s="6"/>
      <c r="U38" s="6"/>
      <c r="V38" s="3"/>
      <c r="W38" s="6"/>
      <c r="X38" s="3"/>
      <c r="Y38" s="3"/>
      <c r="Z38" s="3"/>
      <c r="AA38" s="3"/>
      <c r="AB38" s="3"/>
      <c r="AC38" s="3"/>
      <c r="AD38" s="3"/>
      <c r="AE38" s="3"/>
      <c r="AF38" s="3"/>
      <c r="AG38" s="3"/>
      <c r="AH38" s="3"/>
      <c r="AI38" s="3"/>
      <c r="AJ38" s="3"/>
      <c r="AN38" s="68"/>
      <c r="AO38" s="45"/>
    </row>
    <row r="39" spans="1:41" s="16" customFormat="1">
      <c r="A39" s="45"/>
      <c r="K39" s="3"/>
      <c r="L39" s="3"/>
      <c r="M39" s="3"/>
      <c r="N39" s="3"/>
      <c r="T39" s="3"/>
      <c r="U39" s="3"/>
      <c r="V39" s="3"/>
      <c r="W39" s="3"/>
      <c r="X39" s="3"/>
      <c r="Y39" s="3"/>
      <c r="Z39" s="3"/>
      <c r="AA39" s="3"/>
      <c r="AB39" s="3"/>
      <c r="AC39" s="3"/>
      <c r="AD39" s="3"/>
      <c r="AE39" s="3"/>
      <c r="AF39" s="3"/>
      <c r="AG39" s="3"/>
      <c r="AH39" s="3"/>
      <c r="AI39" s="3"/>
      <c r="AJ39" s="3"/>
      <c r="AN39" s="68"/>
      <c r="AO39" s="45"/>
    </row>
    <row r="40" spans="1:41" s="16" customFormat="1">
      <c r="A40" s="45"/>
      <c r="K40" s="6"/>
      <c r="L40" s="6"/>
      <c r="M40" s="6"/>
      <c r="N40" s="6"/>
      <c r="T40" s="6"/>
      <c r="U40" s="6"/>
      <c r="V40" s="3"/>
      <c r="W40" s="6"/>
      <c r="X40" s="3"/>
      <c r="Y40" s="3"/>
      <c r="Z40" s="3"/>
      <c r="AA40" s="3"/>
      <c r="AB40" s="3"/>
      <c r="AC40" s="3"/>
      <c r="AD40" s="3"/>
      <c r="AE40" s="3"/>
      <c r="AF40" s="3"/>
      <c r="AG40" s="3"/>
      <c r="AH40" s="3"/>
      <c r="AI40" s="3"/>
      <c r="AJ40" s="3"/>
      <c r="AN40" s="68"/>
      <c r="AO40" s="45"/>
    </row>
    <row r="41" spans="1:41" s="16" customFormat="1">
      <c r="A41" s="45"/>
      <c r="K41" s="6"/>
      <c r="L41" s="6"/>
      <c r="M41" s="6"/>
      <c r="N41" s="6"/>
      <c r="T41" s="6"/>
      <c r="U41" s="6"/>
      <c r="V41" s="3"/>
      <c r="W41" s="6"/>
      <c r="X41" s="3"/>
      <c r="Y41" s="3"/>
      <c r="Z41" s="3"/>
      <c r="AA41" s="3"/>
      <c r="AB41" s="3"/>
      <c r="AC41" s="3"/>
      <c r="AD41" s="3"/>
      <c r="AE41" s="3"/>
      <c r="AF41" s="3"/>
      <c r="AG41" s="3"/>
      <c r="AH41" s="3"/>
      <c r="AI41" s="3"/>
      <c r="AJ41" s="3"/>
      <c r="AN41" s="68"/>
      <c r="AO41" s="45"/>
    </row>
    <row r="42" spans="1:41" s="16" customFormat="1">
      <c r="A42" s="45"/>
      <c r="K42" s="3"/>
      <c r="L42" s="3"/>
      <c r="M42" s="3"/>
      <c r="N42" s="3"/>
      <c r="T42" s="3"/>
      <c r="U42" s="3"/>
      <c r="V42" s="3"/>
      <c r="W42" s="3"/>
      <c r="X42" s="3"/>
      <c r="Y42" s="3"/>
      <c r="Z42" s="3"/>
      <c r="AA42" s="3"/>
      <c r="AB42" s="3"/>
      <c r="AC42" s="3"/>
      <c r="AD42" s="3"/>
      <c r="AE42" s="3"/>
      <c r="AF42" s="3"/>
      <c r="AG42" s="3"/>
      <c r="AH42" s="3"/>
      <c r="AI42" s="3"/>
      <c r="AJ42" s="3"/>
      <c r="AN42" s="68"/>
      <c r="AO42" s="45"/>
    </row>
    <row r="43" spans="1:41" s="16" customFormat="1">
      <c r="A43" s="45"/>
      <c r="K43" s="6"/>
      <c r="L43" s="6"/>
      <c r="M43" s="6"/>
      <c r="N43" s="6"/>
      <c r="T43" s="6"/>
      <c r="U43" s="6"/>
      <c r="V43" s="3"/>
      <c r="W43" s="6"/>
      <c r="X43" s="3"/>
      <c r="Y43" s="3"/>
      <c r="Z43" s="3"/>
      <c r="AA43" s="3"/>
      <c r="AB43" s="3"/>
      <c r="AC43" s="3"/>
      <c r="AD43" s="3"/>
      <c r="AE43" s="3"/>
      <c r="AF43" s="3"/>
      <c r="AG43" s="3"/>
      <c r="AH43" s="3"/>
      <c r="AI43" s="3"/>
      <c r="AJ43" s="3"/>
      <c r="AN43" s="68"/>
      <c r="AO43" s="45"/>
    </row>
    <row r="44" spans="1:41" s="16" customFormat="1">
      <c r="A44" s="45"/>
      <c r="K44" s="6"/>
      <c r="L44" s="6"/>
      <c r="M44" s="6"/>
      <c r="N44" s="6"/>
      <c r="T44" s="6"/>
      <c r="U44" s="6"/>
      <c r="V44" s="3"/>
      <c r="W44" s="6"/>
      <c r="X44" s="3"/>
      <c r="Y44" s="3"/>
      <c r="Z44" s="3"/>
      <c r="AA44" s="3"/>
      <c r="AB44" s="3"/>
      <c r="AC44" s="3"/>
      <c r="AD44" s="3"/>
      <c r="AE44" s="3"/>
      <c r="AF44" s="3"/>
      <c r="AG44" s="3"/>
      <c r="AH44" s="3"/>
      <c r="AI44" s="3"/>
      <c r="AJ44" s="3"/>
      <c r="AN44" s="68"/>
      <c r="AO44" s="45"/>
    </row>
    <row r="45" spans="1:41" s="16" customFormat="1">
      <c r="A45" s="45"/>
      <c r="K45" s="3"/>
      <c r="L45" s="3"/>
      <c r="M45" s="3"/>
      <c r="N45" s="3"/>
      <c r="T45" s="3"/>
      <c r="U45" s="3"/>
      <c r="V45" s="3"/>
      <c r="W45" s="3"/>
      <c r="X45" s="3"/>
      <c r="Y45" s="3"/>
      <c r="Z45" s="3"/>
      <c r="AA45" s="3"/>
      <c r="AB45" s="3"/>
      <c r="AC45" s="3"/>
      <c r="AD45" s="3"/>
      <c r="AE45" s="3"/>
      <c r="AF45" s="3"/>
      <c r="AG45" s="3"/>
      <c r="AH45" s="3"/>
      <c r="AI45" s="3"/>
      <c r="AJ45" s="3"/>
      <c r="AN45" s="68"/>
      <c r="AO45" s="45"/>
    </row>
    <row r="46" spans="1:41" s="16" customFormat="1">
      <c r="A46" s="45"/>
      <c r="K46" s="6"/>
      <c r="L46" s="6"/>
      <c r="M46" s="6"/>
      <c r="N46" s="6"/>
      <c r="T46" s="6"/>
      <c r="U46" s="6"/>
      <c r="V46" s="3"/>
      <c r="W46" s="6"/>
      <c r="X46" s="3"/>
      <c r="Y46" s="3"/>
      <c r="Z46" s="3"/>
      <c r="AA46" s="3"/>
      <c r="AB46" s="3"/>
      <c r="AC46" s="3"/>
      <c r="AD46" s="3"/>
      <c r="AE46" s="3"/>
      <c r="AF46" s="3"/>
      <c r="AG46" s="3"/>
      <c r="AH46" s="3"/>
      <c r="AI46" s="3"/>
      <c r="AJ46" s="3"/>
      <c r="AN46" s="68"/>
      <c r="AO46" s="45"/>
    </row>
    <row r="47" spans="1:41" s="16" customFormat="1">
      <c r="A47" s="45"/>
      <c r="K47" s="6"/>
      <c r="L47" s="6"/>
      <c r="M47" s="6"/>
      <c r="N47" s="6"/>
      <c r="T47" s="6"/>
      <c r="U47" s="6"/>
      <c r="V47" s="3"/>
      <c r="W47" s="6"/>
      <c r="X47" s="3"/>
      <c r="Y47" s="3"/>
      <c r="Z47" s="3"/>
      <c r="AA47" s="3"/>
      <c r="AB47" s="3"/>
      <c r="AC47" s="3"/>
      <c r="AD47" s="3"/>
      <c r="AE47" s="3"/>
      <c r="AF47" s="3"/>
      <c r="AG47" s="3"/>
      <c r="AH47" s="3"/>
      <c r="AI47" s="3"/>
      <c r="AJ47" s="3"/>
      <c r="AN47" s="68"/>
      <c r="AO47" s="45"/>
    </row>
    <row r="48" spans="1:41" s="16" customFormat="1">
      <c r="A48" s="45"/>
      <c r="K48" s="6"/>
      <c r="L48" s="6"/>
      <c r="M48" s="6"/>
      <c r="N48" s="6"/>
      <c r="T48" s="6"/>
      <c r="U48" s="6"/>
      <c r="V48" s="3"/>
      <c r="W48" s="6"/>
      <c r="X48" s="3"/>
      <c r="Y48" s="3"/>
      <c r="Z48" s="3"/>
      <c r="AA48" s="3"/>
      <c r="AB48" s="3"/>
      <c r="AC48" s="3"/>
      <c r="AD48" s="3"/>
      <c r="AE48" s="3"/>
      <c r="AF48" s="3"/>
      <c r="AG48" s="3"/>
      <c r="AH48" s="3"/>
      <c r="AI48" s="3"/>
      <c r="AJ48" s="3"/>
      <c r="AN48" s="68"/>
      <c r="AO48" s="45"/>
    </row>
    <row r="49" spans="1:41" s="16" customFormat="1">
      <c r="A49" s="45"/>
      <c r="K49" s="6"/>
      <c r="L49" s="6"/>
      <c r="M49" s="6"/>
      <c r="N49" s="6"/>
      <c r="T49" s="6"/>
      <c r="U49" s="6"/>
      <c r="V49" s="3"/>
      <c r="W49" s="6"/>
      <c r="X49" s="3"/>
      <c r="Y49" s="3"/>
      <c r="Z49" s="3"/>
      <c r="AA49" s="3"/>
      <c r="AB49" s="3"/>
      <c r="AC49" s="3"/>
      <c r="AD49" s="3"/>
      <c r="AE49" s="3"/>
      <c r="AF49" s="3"/>
      <c r="AG49" s="3"/>
      <c r="AH49" s="3"/>
      <c r="AI49" s="3"/>
      <c r="AJ49" s="3"/>
      <c r="AN49" s="68"/>
      <c r="AO49" s="45"/>
    </row>
    <row r="50" spans="1:41" s="16" customFormat="1">
      <c r="A50" s="45"/>
      <c r="K50" s="6"/>
      <c r="L50" s="6"/>
      <c r="M50" s="6"/>
      <c r="N50" s="6"/>
      <c r="T50" s="6"/>
      <c r="U50" s="6"/>
      <c r="V50" s="3"/>
      <c r="W50" s="6"/>
      <c r="X50" s="3"/>
      <c r="Y50" s="3"/>
      <c r="Z50" s="3"/>
      <c r="AA50" s="3"/>
      <c r="AB50" s="3"/>
      <c r="AC50" s="3"/>
      <c r="AD50" s="3"/>
      <c r="AE50" s="3"/>
      <c r="AF50" s="3"/>
      <c r="AG50" s="3"/>
      <c r="AH50" s="3"/>
      <c r="AI50" s="3"/>
      <c r="AJ50" s="3"/>
      <c r="AN50" s="68"/>
      <c r="AO50" s="45"/>
    </row>
    <row r="51" spans="1:41" s="16" customFormat="1">
      <c r="A51" s="45"/>
      <c r="K51" s="3"/>
      <c r="L51" s="3"/>
      <c r="M51" s="3"/>
      <c r="N51" s="3"/>
      <c r="T51" s="3"/>
      <c r="U51" s="3"/>
      <c r="V51" s="3"/>
      <c r="W51" s="3"/>
      <c r="X51" s="3"/>
      <c r="Y51" s="3"/>
      <c r="Z51" s="3"/>
      <c r="AA51" s="3"/>
      <c r="AB51" s="3"/>
      <c r="AC51" s="3"/>
      <c r="AD51" s="3"/>
      <c r="AE51" s="3"/>
      <c r="AF51" s="3"/>
      <c r="AG51" s="3"/>
      <c r="AH51" s="3"/>
      <c r="AI51" s="3"/>
      <c r="AJ51" s="3"/>
      <c r="AN51" s="68"/>
      <c r="AO51" s="45"/>
    </row>
    <row r="52" spans="1:41" s="16" customFormat="1">
      <c r="A52" s="45"/>
      <c r="K52" s="6"/>
      <c r="L52" s="6"/>
      <c r="M52" s="6"/>
      <c r="N52" s="6"/>
      <c r="T52" s="6"/>
      <c r="U52" s="6"/>
      <c r="V52" s="3"/>
      <c r="W52" s="6"/>
      <c r="X52" s="3"/>
      <c r="Y52" s="3"/>
      <c r="Z52" s="3"/>
      <c r="AA52" s="3"/>
      <c r="AB52" s="3"/>
      <c r="AC52" s="3"/>
      <c r="AD52" s="3"/>
      <c r="AE52" s="3"/>
      <c r="AF52" s="3"/>
      <c r="AG52" s="3"/>
      <c r="AH52" s="3"/>
      <c r="AI52" s="3"/>
      <c r="AJ52" s="3"/>
      <c r="AN52" s="68"/>
      <c r="AO52" s="45"/>
    </row>
    <row r="53" spans="1:41" s="16" customFormat="1">
      <c r="A53" s="45"/>
      <c r="K53" s="6"/>
      <c r="L53" s="6"/>
      <c r="M53" s="6"/>
      <c r="N53" s="6"/>
      <c r="T53" s="6"/>
      <c r="U53" s="6"/>
      <c r="V53" s="3"/>
      <c r="W53" s="6"/>
      <c r="X53" s="3"/>
      <c r="Y53" s="3"/>
      <c r="Z53" s="3"/>
      <c r="AA53" s="3"/>
      <c r="AB53" s="3"/>
      <c r="AC53" s="3"/>
      <c r="AD53" s="3"/>
      <c r="AE53" s="3"/>
      <c r="AF53" s="3"/>
      <c r="AG53" s="3"/>
      <c r="AH53" s="3"/>
      <c r="AI53" s="3"/>
      <c r="AJ53" s="3"/>
      <c r="AN53" s="68"/>
      <c r="AO53" s="45"/>
    </row>
    <row r="54" spans="1:41" s="16" customFormat="1">
      <c r="A54" s="45"/>
      <c r="K54" s="3"/>
      <c r="L54" s="3"/>
      <c r="M54" s="3"/>
      <c r="N54" s="3"/>
      <c r="T54" s="3"/>
      <c r="U54" s="3"/>
      <c r="V54" s="3"/>
      <c r="W54" s="3"/>
      <c r="X54" s="3"/>
      <c r="Y54" s="3"/>
      <c r="Z54" s="3"/>
      <c r="AA54" s="3"/>
      <c r="AB54" s="3"/>
      <c r="AC54" s="3"/>
      <c r="AD54" s="3"/>
      <c r="AE54" s="3"/>
      <c r="AF54" s="3"/>
      <c r="AG54" s="3"/>
      <c r="AH54" s="3"/>
      <c r="AI54" s="3"/>
      <c r="AJ54" s="3"/>
      <c r="AN54" s="68"/>
      <c r="AO54" s="45"/>
    </row>
    <row r="55" spans="1:41" s="16" customFormat="1">
      <c r="A55" s="45"/>
      <c r="K55" s="6"/>
      <c r="L55" s="6"/>
      <c r="M55" s="6"/>
      <c r="N55" s="6"/>
      <c r="T55" s="6"/>
      <c r="U55" s="6"/>
      <c r="V55" s="3"/>
      <c r="W55" s="3"/>
      <c r="X55" s="3"/>
      <c r="Y55" s="3"/>
      <c r="Z55" s="3"/>
      <c r="AA55" s="3"/>
      <c r="AB55" s="3"/>
      <c r="AC55" s="3"/>
      <c r="AD55" s="3"/>
      <c r="AE55" s="3"/>
      <c r="AF55" s="3"/>
      <c r="AG55" s="3"/>
      <c r="AH55" s="3"/>
      <c r="AI55" s="3"/>
      <c r="AJ55" s="3"/>
      <c r="AN55" s="68"/>
      <c r="AO55" s="45"/>
    </row>
    <row r="56" spans="1:41" s="16" customFormat="1">
      <c r="A56" s="45"/>
      <c r="K56" s="6"/>
      <c r="L56" s="6"/>
      <c r="M56" s="6"/>
      <c r="N56" s="6"/>
      <c r="T56" s="6"/>
      <c r="U56" s="6"/>
      <c r="V56" s="3"/>
      <c r="W56" s="3"/>
      <c r="X56" s="3"/>
      <c r="Y56" s="3"/>
      <c r="Z56" s="3"/>
      <c r="AA56" s="3"/>
      <c r="AB56" s="3"/>
      <c r="AC56" s="3"/>
      <c r="AD56" s="3"/>
      <c r="AE56" s="3"/>
      <c r="AF56" s="3"/>
      <c r="AG56" s="3"/>
      <c r="AH56" s="3"/>
      <c r="AI56" s="3"/>
      <c r="AJ56" s="3"/>
      <c r="AN56" s="68"/>
      <c r="AO56" s="45"/>
    </row>
    <row r="57" spans="1:41" s="16" customFormat="1">
      <c r="A57" s="45"/>
      <c r="K57" s="6"/>
      <c r="L57" s="6"/>
      <c r="M57" s="6"/>
      <c r="N57" s="6"/>
      <c r="T57" s="6"/>
      <c r="U57" s="6"/>
      <c r="V57" s="3"/>
      <c r="W57" s="3"/>
      <c r="X57" s="3"/>
      <c r="Y57" s="3"/>
      <c r="Z57" s="3"/>
      <c r="AA57" s="3"/>
      <c r="AB57" s="3"/>
      <c r="AC57" s="3"/>
      <c r="AD57" s="3"/>
      <c r="AE57" s="3"/>
      <c r="AF57" s="3"/>
      <c r="AG57" s="3"/>
      <c r="AH57" s="3"/>
      <c r="AI57" s="3"/>
      <c r="AJ57" s="3"/>
      <c r="AN57" s="68"/>
      <c r="AO57" s="45"/>
    </row>
    <row r="58" spans="1:41" s="16" customFormat="1">
      <c r="A58" s="45"/>
      <c r="AN58" s="68"/>
      <c r="AO58" s="45"/>
    </row>
    <row r="59" spans="1:41" s="16" customFormat="1">
      <c r="A59" s="46" t="s">
        <v>83</v>
      </c>
      <c r="C59" s="17" t="s">
        <v>93</v>
      </c>
      <c r="AN59" s="68"/>
      <c r="AO59" s="45"/>
    </row>
    <row r="60" spans="1:41" s="16" customFormat="1">
      <c r="A60" s="45" t="s">
        <v>84</v>
      </c>
      <c r="C60" s="16" t="s">
        <v>94</v>
      </c>
      <c r="AN60" s="68"/>
      <c r="AO60" s="45"/>
    </row>
    <row r="61" spans="1:41" s="16" customFormat="1">
      <c r="A61" s="45" t="s">
        <v>85</v>
      </c>
      <c r="C61" s="16" t="s">
        <v>95</v>
      </c>
      <c r="AN61" s="68"/>
      <c r="AO61" s="45"/>
    </row>
    <row r="62" spans="1:41" s="16" customFormat="1">
      <c r="A62" s="47" t="s">
        <v>86</v>
      </c>
      <c r="C62" s="18" t="s">
        <v>96</v>
      </c>
      <c r="AN62" s="68"/>
      <c r="AO62" s="45"/>
    </row>
    <row r="63" spans="1:41" s="16" customFormat="1">
      <c r="A63" s="47" t="s">
        <v>87</v>
      </c>
      <c r="C63" s="18" t="s">
        <v>97</v>
      </c>
      <c r="AN63" s="68"/>
      <c r="AO63" s="45"/>
    </row>
    <row r="64" spans="1:41">
      <c r="A64" s="47" t="s">
        <v>88</v>
      </c>
      <c r="C64" s="18" t="s">
        <v>98</v>
      </c>
    </row>
    <row r="65" spans="1:25">
      <c r="C65" s="18" t="s">
        <v>99</v>
      </c>
    </row>
    <row r="66" spans="1:25">
      <c r="C66" s="18" t="s">
        <v>100</v>
      </c>
    </row>
    <row r="67" spans="1:25" ht="45">
      <c r="A67" s="49" t="s">
        <v>37</v>
      </c>
      <c r="I67" s="19" t="s">
        <v>38</v>
      </c>
      <c r="J67" s="19" t="s">
        <v>49</v>
      </c>
      <c r="O67" s="20" t="s">
        <v>53</v>
      </c>
      <c r="Q67" s="20" t="s">
        <v>57</v>
      </c>
      <c r="R67" s="20" t="s">
        <v>102</v>
      </c>
      <c r="T67" s="20" t="s">
        <v>60</v>
      </c>
      <c r="U67" s="20" t="s">
        <v>61</v>
      </c>
      <c r="V67" s="20"/>
      <c r="W67" s="20" t="s">
        <v>61</v>
      </c>
    </row>
    <row r="68" spans="1:25" ht="45">
      <c r="A68" s="48" t="s">
        <v>39</v>
      </c>
      <c r="I68" s="12" t="s">
        <v>44</v>
      </c>
      <c r="J68" s="12" t="s">
        <v>50</v>
      </c>
      <c r="O68" s="12" t="s">
        <v>54</v>
      </c>
      <c r="Q68" s="12" t="s">
        <v>58</v>
      </c>
      <c r="R68" s="26" t="s">
        <v>107</v>
      </c>
      <c r="T68" s="12">
        <v>15</v>
      </c>
      <c r="U68" s="12">
        <v>15</v>
      </c>
      <c r="W68" s="12">
        <v>10</v>
      </c>
    </row>
    <row r="69" spans="1:25" ht="45">
      <c r="A69" s="48" t="s">
        <v>40</v>
      </c>
      <c r="I69" s="12" t="s">
        <v>45</v>
      </c>
      <c r="J69" s="12" t="s">
        <v>46</v>
      </c>
      <c r="O69" s="12" t="s">
        <v>55</v>
      </c>
      <c r="Q69" s="12" t="s">
        <v>59</v>
      </c>
      <c r="R69" s="24" t="s">
        <v>108</v>
      </c>
      <c r="T69" s="12">
        <v>0</v>
      </c>
      <c r="U69" s="12">
        <v>10</v>
      </c>
      <c r="W69" s="12">
        <v>5</v>
      </c>
    </row>
    <row r="70" spans="1:25" ht="45">
      <c r="A70" s="48" t="s">
        <v>41</v>
      </c>
      <c r="I70" s="12" t="s">
        <v>46</v>
      </c>
      <c r="J70" s="12" t="s">
        <v>51</v>
      </c>
      <c r="O70" s="12" t="s">
        <v>56</v>
      </c>
      <c r="R70" s="25" t="s">
        <v>109</v>
      </c>
      <c r="U70" s="12">
        <v>0</v>
      </c>
      <c r="W70" s="12">
        <v>0</v>
      </c>
    </row>
    <row r="71" spans="1:25">
      <c r="A71" s="48" t="s">
        <v>42</v>
      </c>
      <c r="I71" s="12" t="s">
        <v>47</v>
      </c>
      <c r="J71" s="12" t="s">
        <v>52</v>
      </c>
    </row>
    <row r="72" spans="1:25">
      <c r="A72" s="48" t="s">
        <v>43</v>
      </c>
      <c r="I72" s="12" t="s">
        <v>48</v>
      </c>
    </row>
    <row r="74" spans="1:25" ht="45">
      <c r="A74" s="50" t="s">
        <v>62</v>
      </c>
      <c r="B74" s="21"/>
      <c r="C74" s="21"/>
      <c r="D74" s="21"/>
      <c r="E74" s="21"/>
      <c r="F74" s="21"/>
      <c r="G74" s="21"/>
      <c r="H74" s="21"/>
      <c r="O74" s="12" t="s">
        <v>70</v>
      </c>
      <c r="R74" s="20" t="s">
        <v>103</v>
      </c>
      <c r="T74" s="20" t="s">
        <v>72</v>
      </c>
      <c r="U74" s="22" t="s">
        <v>114</v>
      </c>
      <c r="W74" s="20" t="s">
        <v>115</v>
      </c>
      <c r="X74" s="20" t="s">
        <v>120</v>
      </c>
      <c r="Y74" s="20" t="s">
        <v>124</v>
      </c>
    </row>
    <row r="75" spans="1:25" ht="45">
      <c r="A75" s="51" t="s">
        <v>63</v>
      </c>
      <c r="B75" s="4"/>
      <c r="C75" s="4"/>
      <c r="D75" s="4"/>
      <c r="E75" s="4"/>
      <c r="F75" s="4"/>
      <c r="G75" s="4"/>
      <c r="H75" s="4"/>
      <c r="O75" s="12" t="s">
        <v>67</v>
      </c>
      <c r="R75" s="12" t="s">
        <v>104</v>
      </c>
      <c r="T75" s="12" t="s">
        <v>73</v>
      </c>
      <c r="U75" s="12" t="s">
        <v>110</v>
      </c>
      <c r="W75" s="12" t="s">
        <v>116</v>
      </c>
      <c r="X75" s="12" t="s">
        <v>121</v>
      </c>
      <c r="Y75" s="12" t="s">
        <v>125</v>
      </c>
    </row>
    <row r="76" spans="1:25" ht="45">
      <c r="A76" s="52" t="s">
        <v>64</v>
      </c>
      <c r="B76" s="5"/>
      <c r="C76" s="5"/>
      <c r="D76" s="5"/>
      <c r="E76" s="5"/>
      <c r="F76" s="5"/>
      <c r="G76" s="5"/>
      <c r="H76" s="5"/>
      <c r="O76" s="12" t="s">
        <v>68</v>
      </c>
      <c r="R76" s="12" t="s">
        <v>106</v>
      </c>
      <c r="T76" s="12" t="s">
        <v>74</v>
      </c>
      <c r="U76" s="12" t="s">
        <v>111</v>
      </c>
      <c r="W76" s="12" t="s">
        <v>117</v>
      </c>
      <c r="X76" s="12" t="s">
        <v>122</v>
      </c>
    </row>
    <row r="77" spans="1:25" ht="45">
      <c r="A77" s="50" t="s">
        <v>65</v>
      </c>
      <c r="B77" s="21"/>
      <c r="C77" s="21"/>
      <c r="D77" s="21"/>
      <c r="E77" s="21"/>
      <c r="F77" s="21"/>
      <c r="G77" s="21"/>
      <c r="H77" s="21"/>
      <c r="O77" s="12" t="s">
        <v>69</v>
      </c>
      <c r="R77" s="12" t="s">
        <v>105</v>
      </c>
      <c r="T77" s="12" t="s">
        <v>75</v>
      </c>
      <c r="U77" s="12" t="s">
        <v>118</v>
      </c>
      <c r="W77" s="12" t="s">
        <v>119</v>
      </c>
    </row>
    <row r="78" spans="1:25">
      <c r="A78" s="50" t="s">
        <v>66</v>
      </c>
      <c r="B78" s="21"/>
      <c r="C78" s="21"/>
      <c r="D78" s="21"/>
      <c r="E78" s="21"/>
      <c r="F78" s="21"/>
      <c r="G78" s="21"/>
      <c r="H78" s="21"/>
      <c r="T78" s="12" t="s">
        <v>76</v>
      </c>
    </row>
  </sheetData>
  <mergeCells count="188">
    <mergeCell ref="AN27:AN28"/>
    <mergeCell ref="AO27:AO28"/>
    <mergeCell ref="AW10:AY10"/>
    <mergeCell ref="B10:E10"/>
    <mergeCell ref="A1:C9"/>
    <mergeCell ref="H6:I6"/>
    <mergeCell ref="M6:N6"/>
    <mergeCell ref="W6:Z6"/>
    <mergeCell ref="D7:Z7"/>
    <mergeCell ref="D8:Z8"/>
    <mergeCell ref="D1:AY5"/>
    <mergeCell ref="AA6:AY6"/>
    <mergeCell ref="AA7:AY7"/>
    <mergeCell ref="AA8:AY8"/>
    <mergeCell ref="D9:AY9"/>
    <mergeCell ref="P27:P28"/>
    <mergeCell ref="Q27:Q28"/>
    <mergeCell ref="R27:R28"/>
    <mergeCell ref="S27:S28"/>
    <mergeCell ref="T27:T28"/>
    <mergeCell ref="V27:V28"/>
    <mergeCell ref="AK27:AK28"/>
    <mergeCell ref="AL27:AL28"/>
    <mergeCell ref="AM27:AM28"/>
    <mergeCell ref="G27:G28"/>
    <mergeCell ref="H27:H28"/>
    <mergeCell ref="I27:I28"/>
    <mergeCell ref="J27:J28"/>
    <mergeCell ref="K27:K28"/>
    <mergeCell ref="L27:L28"/>
    <mergeCell ref="M27:M28"/>
    <mergeCell ref="N27:N28"/>
    <mergeCell ref="O27:O28"/>
    <mergeCell ref="A25:A26"/>
    <mergeCell ref="B25:B26"/>
    <mergeCell ref="C25:C26"/>
    <mergeCell ref="D25:D26"/>
    <mergeCell ref="E25:E26"/>
    <mergeCell ref="F25:F26"/>
    <mergeCell ref="A27:A29"/>
    <mergeCell ref="B27:B29"/>
    <mergeCell ref="C27:C29"/>
    <mergeCell ref="D27:D29"/>
    <mergeCell ref="E27:E29"/>
    <mergeCell ref="F27:F28"/>
    <mergeCell ref="AK21:AK22"/>
    <mergeCell ref="AL21:AL22"/>
    <mergeCell ref="AM21:AM22"/>
    <mergeCell ref="AN21:AN22"/>
    <mergeCell ref="AO21:AO22"/>
    <mergeCell ref="AB21:AB22"/>
    <mergeCell ref="AC21:AC22"/>
    <mergeCell ref="AD21:AD22"/>
    <mergeCell ref="AE21:AE22"/>
    <mergeCell ref="AF21:AF22"/>
    <mergeCell ref="AG21:AG22"/>
    <mergeCell ref="AH21:AH22"/>
    <mergeCell ref="AI21:AI22"/>
    <mergeCell ref="AJ21:AJ22"/>
    <mergeCell ref="S21:S22"/>
    <mergeCell ref="T21:T22"/>
    <mergeCell ref="U21:U22"/>
    <mergeCell ref="V21:V22"/>
    <mergeCell ref="W21:W22"/>
    <mergeCell ref="X21:X22"/>
    <mergeCell ref="Y21:Y22"/>
    <mergeCell ref="Z21:Z22"/>
    <mergeCell ref="AA21:AA22"/>
    <mergeCell ref="J21:J22"/>
    <mergeCell ref="K21:K22"/>
    <mergeCell ref="L21:L22"/>
    <mergeCell ref="M21:M22"/>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AN14:AN15"/>
    <mergeCell ref="AO14:AO15"/>
    <mergeCell ref="AP14:AP15"/>
    <mergeCell ref="AQ14:AQ15"/>
    <mergeCell ref="AR14:AR15"/>
    <mergeCell ref="AS14:AS15"/>
    <mergeCell ref="AY14:AY15"/>
    <mergeCell ref="AT14:AT15"/>
    <mergeCell ref="AU14:AU15"/>
    <mergeCell ref="AV14:AV15"/>
    <mergeCell ref="AW14:AW15"/>
    <mergeCell ref="AX14:AX15"/>
    <mergeCell ref="P14:P15"/>
    <mergeCell ref="Q14:Q15"/>
    <mergeCell ref="R14:R15"/>
    <mergeCell ref="S14:S15"/>
    <mergeCell ref="AI14:AI15"/>
    <mergeCell ref="AJ14:AJ15"/>
    <mergeCell ref="AK14:AK15"/>
    <mergeCell ref="AL14:AL15"/>
    <mergeCell ref="AM14:AM15"/>
    <mergeCell ref="AF10:AF12"/>
    <mergeCell ref="Q10:S10"/>
    <mergeCell ref="AL10:AN10"/>
    <mergeCell ref="Z10:Z12"/>
    <mergeCell ref="AA10:AA12"/>
    <mergeCell ref="AB10:AB12"/>
    <mergeCell ref="AP10:AV10"/>
    <mergeCell ref="T10:T12"/>
    <mergeCell ref="U10:U12"/>
    <mergeCell ref="V10:V12"/>
    <mergeCell ref="W10:W12"/>
    <mergeCell ref="X10:X12"/>
    <mergeCell ref="Y10:Y12"/>
    <mergeCell ref="AC10:AC12"/>
    <mergeCell ref="AD10:AD12"/>
    <mergeCell ref="AE10:AE12"/>
    <mergeCell ref="A17:A18"/>
    <mergeCell ref="B17:B18"/>
    <mergeCell ref="C17:C18"/>
    <mergeCell ref="D17:D18"/>
    <mergeCell ref="E17:E18"/>
    <mergeCell ref="A10:A12"/>
    <mergeCell ref="K10:N10"/>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K17:K18"/>
    <mergeCell ref="L17:L18"/>
    <mergeCell ref="M17:M18"/>
    <mergeCell ref="N17:N18"/>
    <mergeCell ref="O17:O18"/>
    <mergeCell ref="F17:F18"/>
    <mergeCell ref="G17:G18"/>
    <mergeCell ref="H17:H18"/>
    <mergeCell ref="I17:I18"/>
    <mergeCell ref="J17:J18"/>
    <mergeCell ref="X17:X18"/>
    <mergeCell ref="Y17:Y18"/>
    <mergeCell ref="Z17:Z18"/>
    <mergeCell ref="AA17:AA18"/>
    <mergeCell ref="AB17:AB18"/>
    <mergeCell ref="P17:P18"/>
    <mergeCell ref="Q17:Q18"/>
    <mergeCell ref="R17:R18"/>
    <mergeCell ref="S17:S18"/>
    <mergeCell ref="V17:V18"/>
    <mergeCell ref="AH17:AH18"/>
    <mergeCell ref="AI17:AI18"/>
    <mergeCell ref="AJ17:AJ18"/>
    <mergeCell ref="AK17:AK18"/>
    <mergeCell ref="AL17:AL18"/>
    <mergeCell ref="AC17:AC18"/>
    <mergeCell ref="AD17:AD18"/>
    <mergeCell ref="AE17:AE18"/>
    <mergeCell ref="AF17:AF18"/>
    <mergeCell ref="AG17:AG18"/>
    <mergeCell ref="AW17:AW18"/>
    <mergeCell ref="AX17:AX18"/>
    <mergeCell ref="AY17:AY18"/>
    <mergeCell ref="AR17:AR18"/>
    <mergeCell ref="AS17:AS18"/>
    <mergeCell ref="AT17:AT18"/>
    <mergeCell ref="AU17:AU18"/>
    <mergeCell ref="AV17:AV18"/>
    <mergeCell ref="AM17:AM18"/>
    <mergeCell ref="AN17:AN18"/>
    <mergeCell ref="AO17:AO18"/>
    <mergeCell ref="AP17:AP18"/>
    <mergeCell ref="AQ17:AQ18"/>
  </mergeCells>
  <conditionalFormatting sqref="S13">
    <cfRule type="containsText" dxfId="353" priority="446" operator="containsText" text="EXTREMO ">
      <formula>NOT(ISERROR(SEARCH("EXTREMO ",S13)))</formula>
    </cfRule>
    <cfRule type="containsText" dxfId="352" priority="447" operator="containsText" text="MODERADO ">
      <formula>NOT(ISERROR(SEARCH("MODERADO ",S13)))</formula>
    </cfRule>
    <cfRule type="containsText" dxfId="351" priority="448" operator="containsText" text="BAJO ">
      <formula>NOT(ISERROR(SEARCH("BAJO ",S13)))</formula>
    </cfRule>
    <cfRule type="containsText" dxfId="350" priority="449" operator="containsText" text="ALTO ">
      <formula>NOT(ISERROR(SEARCH("ALTO ",S13)))</formula>
    </cfRule>
    <cfRule type="containsText" dxfId="349" priority="450" operator="containsText" text="MODERADO ">
      <formula>NOT(ISERROR(SEARCH("MODERADO ",S13)))</formula>
    </cfRule>
    <cfRule type="containsText" dxfId="348" priority="451" operator="containsText" text="BAJO ">
      <formula>NOT(ISERROR(SEARCH("BAJO ",S13)))</formula>
    </cfRule>
  </conditionalFormatting>
  <conditionalFormatting sqref="AN13">
    <cfRule type="containsText" dxfId="347" priority="440" operator="containsText" text="EXTREMO ">
      <formula>NOT(ISERROR(SEARCH("EXTREMO ",AN13)))</formula>
    </cfRule>
    <cfRule type="containsText" dxfId="346" priority="441" operator="containsText" text="MODERADO ">
      <formula>NOT(ISERROR(SEARCH("MODERADO ",AN13)))</formula>
    </cfRule>
    <cfRule type="containsText" dxfId="345" priority="442" operator="containsText" text="BAJO ">
      <formula>NOT(ISERROR(SEARCH("BAJO ",AN13)))</formula>
    </cfRule>
    <cfRule type="containsText" dxfId="344" priority="443" operator="containsText" text="ALTO ">
      <formula>NOT(ISERROR(SEARCH("ALTO ",AN13)))</formula>
    </cfRule>
    <cfRule type="containsText" dxfId="343" priority="444" operator="containsText" text="MODERADO ">
      <formula>NOT(ISERROR(SEARCH("MODERADO ",AN13)))</formula>
    </cfRule>
    <cfRule type="containsText" dxfId="342" priority="445" operator="containsText" text="BAJO ">
      <formula>NOT(ISERROR(SEARCH("BAJO ",AN13)))</formula>
    </cfRule>
  </conditionalFormatting>
  <conditionalFormatting sqref="AF13">
    <cfRule type="containsText" dxfId="341" priority="409" operator="containsText" text="FUERTE &#10;(Calificación entre 96 y 100)">
      <formula>NOT(ISERROR(SEARCH("FUERTE 
(Calificación entre 96 y 100)",AF13)))</formula>
    </cfRule>
    <cfRule type="containsText" dxfId="340" priority="410" operator="containsText" text="FUERTE &#10;(Calificación entre 96 y 100)">
      <formula>NOT(ISERROR(SEARCH("FUERTE 
(Calificación entre 96 y 100)",AF13)))</formula>
    </cfRule>
    <cfRule type="containsText" dxfId="339" priority="411" operator="containsText" text="DÉBIL &#10;(Calificación entre 0 y 85)">
      <formula>NOT(ISERROR(SEARCH("DÉBIL 
(Calificación entre 0 y 85)",AF13)))</formula>
    </cfRule>
    <cfRule type="containsText" dxfId="338" priority="412" operator="containsText" text="MODERADO&#10;(Calificación entre 86 y 95)">
      <formula>NOT(ISERROR(SEARCH("MODERADO
(Calificación entre 86 y 95)",AF13)))</formula>
    </cfRule>
    <cfRule type="containsText" dxfId="337" priority="413" operator="containsText" text="FUERTE &#10;(Calificación entre 96 y 100)">
      <formula>NOT(ISERROR(SEARCH("FUERTE 
(Calificación entre 96 y 100)",AF13)))</formula>
    </cfRule>
    <cfRule type="containsText" dxfId="336" priority="414" operator="containsText" text="FUERTE &#10;(Calificación entre 96 y 100)">
      <formula>NOT(ISERROR(SEARCH("FUERTE 
(Calificación entre 96 y 100)",AF13)))</formula>
    </cfRule>
    <cfRule type="colorScale" priority="415">
      <colorScale>
        <cfvo type="min"/>
        <cfvo type="percentile" val="50"/>
        <cfvo type="max"/>
        <color rgb="FFF8696B"/>
        <color rgb="FFFFEB84"/>
        <color rgb="FF63BE7B"/>
      </colorScale>
    </cfRule>
  </conditionalFormatting>
  <conditionalFormatting sqref="AG13">
    <cfRule type="containsText" dxfId="335" priority="402" operator="containsText" text="FUERTE &#10;(Siempre se ejecuta )">
      <formula>NOT(ISERROR(SEARCH("FUERTE 
(Siempre se ejecuta )",AG13)))</formula>
    </cfRule>
    <cfRule type="containsText" dxfId="334" priority="405" operator="containsText" text="MODERADO &#10;(Algunas veces se ejecuta)">
      <formula>NOT(ISERROR(SEARCH("MODERADO 
(Algunas veces se ejecuta)",AG13)))</formula>
    </cfRule>
    <cfRule type="containsText" dxfId="333" priority="408" operator="containsText" text="DÉBIL&#10;(Nunca de ejecuta)">
      <formula>NOT(ISERROR(SEARCH("DÉBIL
(Nunca de ejecuta)",AG13)))</formula>
    </cfRule>
  </conditionalFormatting>
  <conditionalFormatting sqref="AH13">
    <cfRule type="containsText" dxfId="332" priority="401" operator="containsText" text="FUERTE &#10;(100)">
      <formula>NOT(ISERROR(SEARCH("FUERTE 
(100)",AH13)))</formula>
    </cfRule>
    <cfRule type="containsText" dxfId="331" priority="404" operator="containsText" text="MODERADO&#10;(50)">
      <formula>NOT(ISERROR(SEARCH("MODERADO
(50)",AH13)))</formula>
    </cfRule>
    <cfRule type="containsText" dxfId="330" priority="407" operator="containsText" text="DÉBIL&#10;(0)">
      <formula>NOT(ISERROR(SEARCH("DÉBIL
(0)",AH13)))</formula>
    </cfRule>
  </conditionalFormatting>
  <conditionalFormatting sqref="AI13">
    <cfRule type="containsText" dxfId="329" priority="400" operator="containsText" text="FUERTE&#10;(100)">
      <formula>NOT(ISERROR(SEARCH("FUERTE
(100)",AI13)))</formula>
    </cfRule>
    <cfRule type="containsText" dxfId="328" priority="403" operator="containsText" text="MODERADO&#10;(50 - 99)">
      <formula>NOT(ISERROR(SEARCH("MODERADO
(50 - 99)",AI13)))</formula>
    </cfRule>
    <cfRule type="containsText" dxfId="327" priority="406" operator="containsText" text="DÉBIL&#10;(&lt;50)">
      <formula>NOT(ISERROR(SEARCH("DÉBIL
(&lt;50)",AI13)))</formula>
    </cfRule>
  </conditionalFormatting>
  <conditionalFormatting sqref="AN14 S14">
    <cfRule type="containsText" dxfId="326" priority="371" operator="containsText" text="EXTREMO ">
      <formula>NOT(ISERROR(SEARCH("EXTREMO ",S14)))</formula>
    </cfRule>
    <cfRule type="containsText" dxfId="325" priority="372" operator="containsText" text="MODERADO ">
      <formula>NOT(ISERROR(SEARCH("MODERADO ",S14)))</formula>
    </cfRule>
    <cfRule type="containsText" dxfId="324" priority="373" operator="containsText" text="BAJO ">
      <formula>NOT(ISERROR(SEARCH("BAJO ",S14)))</formula>
    </cfRule>
    <cfRule type="containsText" dxfId="323" priority="374" operator="containsText" text="ALTO ">
      <formula>NOT(ISERROR(SEARCH("ALTO ",S14)))</formula>
    </cfRule>
    <cfRule type="containsText" dxfId="322" priority="375" operator="containsText" text="MODERADO ">
      <formula>NOT(ISERROR(SEARCH("MODERADO ",S14)))</formula>
    </cfRule>
    <cfRule type="containsText" dxfId="321" priority="376" operator="containsText" text="BAJO ">
      <formula>NOT(ISERROR(SEARCH("BAJO ",S14)))</formula>
    </cfRule>
  </conditionalFormatting>
  <conditionalFormatting sqref="AG14:AG15">
    <cfRule type="containsText" dxfId="320" priority="364" operator="containsText" text="FUERTE &#10;(Siempre se ejecuta )">
      <formula>NOT(ISERROR(SEARCH("FUERTE 
(Siempre se ejecuta )",AG14)))</formula>
    </cfRule>
    <cfRule type="containsText" dxfId="319" priority="367" operator="containsText" text="MODERADO &#10;(Algunas veces se ejecuta)">
      <formula>NOT(ISERROR(SEARCH("MODERADO 
(Algunas veces se ejecuta)",AG14)))</formula>
    </cfRule>
    <cfRule type="containsText" dxfId="318" priority="370" operator="containsText" text="DÉBIL&#10;(Nunca de ejecuta)">
      <formula>NOT(ISERROR(SEARCH("DÉBIL
(Nunca de ejecuta)",AG14)))</formula>
    </cfRule>
  </conditionalFormatting>
  <conditionalFormatting sqref="AH14:AH15">
    <cfRule type="containsText" dxfId="317" priority="363" operator="containsText" text="FUERTE &#10;(100)">
      <formula>NOT(ISERROR(SEARCH("FUERTE 
(100)",AH14)))</formula>
    </cfRule>
    <cfRule type="containsText" dxfId="316" priority="366" operator="containsText" text="MODERADO&#10;(50)">
      <formula>NOT(ISERROR(SEARCH("MODERADO
(50)",AH14)))</formula>
    </cfRule>
    <cfRule type="containsText" dxfId="315" priority="369" operator="containsText" text="DÉBIL&#10;(0)">
      <formula>NOT(ISERROR(SEARCH("DÉBIL
(0)",AH14)))</formula>
    </cfRule>
  </conditionalFormatting>
  <conditionalFormatting sqref="AI14">
    <cfRule type="containsText" dxfId="314" priority="362" operator="containsText" text="FUERTE&#10;(100)">
      <formula>NOT(ISERROR(SEARCH("FUERTE
(100)",AI14)))</formula>
    </cfRule>
    <cfRule type="containsText" dxfId="313" priority="365" operator="containsText" text="MODERADO&#10;(50 - 99)">
      <formula>NOT(ISERROR(SEARCH("MODERADO
(50 - 99)",AI14)))</formula>
    </cfRule>
    <cfRule type="containsText" dxfId="312" priority="368" operator="containsText" text="DÉBIL&#10;(&lt;50)">
      <formula>NOT(ISERROR(SEARCH("DÉBIL
(&lt;50)",AI14)))</formula>
    </cfRule>
  </conditionalFormatting>
  <conditionalFormatting sqref="AF14:AF15">
    <cfRule type="containsText" dxfId="311" priority="377" operator="containsText" text="FUERTE &#10;(Calificación entre 96 y 100)">
      <formula>NOT(ISERROR(SEARCH("FUERTE 
(Calificación entre 96 y 100)",AF14)))</formula>
    </cfRule>
    <cfRule type="containsText" dxfId="310" priority="378" operator="containsText" text="FUERTE &#10;(Calificación entre 96 y 100)">
      <formula>NOT(ISERROR(SEARCH("FUERTE 
(Calificación entre 96 y 100)",AF14)))</formula>
    </cfRule>
    <cfRule type="containsText" dxfId="309" priority="379" operator="containsText" text="DÉBIL &#10;(Calificación entre 0 y 85)">
      <formula>NOT(ISERROR(SEARCH("DÉBIL 
(Calificación entre 0 y 85)",AF14)))</formula>
    </cfRule>
    <cfRule type="containsText" dxfId="308" priority="380" operator="containsText" text="MODERADO&#10;(Calificación entre 86 y 95)">
      <formula>NOT(ISERROR(SEARCH("MODERADO
(Calificación entre 86 y 95)",AF14)))</formula>
    </cfRule>
    <cfRule type="containsText" dxfId="307" priority="381" operator="containsText" text="FUERTE &#10;(Calificación entre 96 y 100)">
      <formula>NOT(ISERROR(SEARCH("FUERTE 
(Calificación entre 96 y 100)",AF14)))</formula>
    </cfRule>
    <cfRule type="containsText" dxfId="306" priority="382" operator="containsText" text="FUERTE &#10;(Calificación entre 96 y 100)">
      <formula>NOT(ISERROR(SEARCH("FUERTE 
(Calificación entre 96 y 100)",AF14)))</formula>
    </cfRule>
    <cfRule type="colorScale" priority="383">
      <colorScale>
        <cfvo type="min"/>
        <cfvo type="percentile" val="50"/>
        <cfvo type="max"/>
        <color rgb="FFF8696B"/>
        <color rgb="FFFFEB84"/>
        <color rgb="FF63BE7B"/>
      </colorScale>
    </cfRule>
  </conditionalFormatting>
  <conditionalFormatting sqref="S17">
    <cfRule type="containsText" dxfId="305" priority="328" operator="containsText" text="EXTREMO ">
      <formula>NOT(ISERROR(SEARCH("EXTREMO ",S17)))</formula>
    </cfRule>
    <cfRule type="containsText" dxfId="304" priority="329" operator="containsText" text="MODERADO ">
      <formula>NOT(ISERROR(SEARCH("MODERADO ",S17)))</formula>
    </cfRule>
    <cfRule type="containsText" dxfId="303" priority="330" operator="containsText" text="BAJO ">
      <formula>NOT(ISERROR(SEARCH("BAJO ",S17)))</formula>
    </cfRule>
    <cfRule type="containsText" dxfId="302" priority="331" operator="containsText" text="ALTO ">
      <formula>NOT(ISERROR(SEARCH("ALTO ",S17)))</formula>
    </cfRule>
    <cfRule type="containsText" dxfId="301" priority="332" operator="containsText" text="MODERADO ">
      <formula>NOT(ISERROR(SEARCH("MODERADO ",S17)))</formula>
    </cfRule>
    <cfRule type="containsText" dxfId="300" priority="333" operator="containsText" text="BAJO ">
      <formula>NOT(ISERROR(SEARCH("BAJO ",S17)))</formula>
    </cfRule>
  </conditionalFormatting>
  <conditionalFormatting sqref="AN17">
    <cfRule type="containsText" dxfId="299" priority="322" operator="containsText" text="EXTREMO ">
      <formula>NOT(ISERROR(SEARCH("EXTREMO ",AN17)))</formula>
    </cfRule>
    <cfRule type="containsText" dxfId="298" priority="323" operator="containsText" text="MODERADO ">
      <formula>NOT(ISERROR(SEARCH("MODERADO ",AN17)))</formula>
    </cfRule>
    <cfRule type="containsText" dxfId="297" priority="324" operator="containsText" text="BAJO ">
      <formula>NOT(ISERROR(SEARCH("BAJO ",AN17)))</formula>
    </cfRule>
    <cfRule type="containsText" dxfId="296" priority="325" operator="containsText" text="ALTO ">
      <formula>NOT(ISERROR(SEARCH("ALTO ",AN17)))</formula>
    </cfRule>
    <cfRule type="containsText" dxfId="295" priority="326" operator="containsText" text="MODERADO ">
      <formula>NOT(ISERROR(SEARCH("MODERADO ",AN17)))</formula>
    </cfRule>
    <cfRule type="containsText" dxfId="294" priority="327" operator="containsText" text="BAJO ">
      <formula>NOT(ISERROR(SEARCH("BAJO ",AN17)))</formula>
    </cfRule>
  </conditionalFormatting>
  <conditionalFormatting sqref="AF17">
    <cfRule type="containsText" dxfId="293" priority="315" operator="containsText" text="FUERTE &#10;(Calificación entre 96 y 100)">
      <formula>NOT(ISERROR(SEARCH("FUERTE 
(Calificación entre 96 y 100)",AF17)))</formula>
    </cfRule>
    <cfRule type="containsText" dxfId="292" priority="316" operator="containsText" text="FUERTE &#10;(Calificación entre 96 y 100)">
      <formula>NOT(ISERROR(SEARCH("FUERTE 
(Calificación entre 96 y 100)",AF17)))</formula>
    </cfRule>
    <cfRule type="containsText" dxfId="291" priority="317" operator="containsText" text="DÉBIL &#10;(Calificación entre 0 y 85)">
      <formula>NOT(ISERROR(SEARCH("DÉBIL 
(Calificación entre 0 y 85)",AF17)))</formula>
    </cfRule>
    <cfRule type="containsText" dxfId="290" priority="318" operator="containsText" text="MODERADO&#10;(Calificación entre 86 y 95)">
      <formula>NOT(ISERROR(SEARCH("MODERADO
(Calificación entre 86 y 95)",AF17)))</formula>
    </cfRule>
    <cfRule type="containsText" dxfId="289" priority="319" operator="containsText" text="FUERTE &#10;(Calificación entre 96 y 100)">
      <formula>NOT(ISERROR(SEARCH("FUERTE 
(Calificación entre 96 y 100)",AF17)))</formula>
    </cfRule>
    <cfRule type="containsText" dxfId="288" priority="320" operator="containsText" text="FUERTE &#10;(Calificación entre 96 y 100)">
      <formula>NOT(ISERROR(SEARCH("FUERTE 
(Calificación entre 96 y 100)",AF17)))</formula>
    </cfRule>
    <cfRule type="colorScale" priority="321">
      <colorScale>
        <cfvo type="min"/>
        <cfvo type="percentile" val="50"/>
        <cfvo type="max"/>
        <color rgb="FFF8696B"/>
        <color rgb="FFFFEB84"/>
        <color rgb="FF63BE7B"/>
      </colorScale>
    </cfRule>
  </conditionalFormatting>
  <conditionalFormatting sqref="AG17">
    <cfRule type="containsText" dxfId="287" priority="308" operator="containsText" text="FUERTE &#10;(Siempre se ejecuta )">
      <formula>NOT(ISERROR(SEARCH("FUERTE 
(Siempre se ejecuta )",AG17)))</formula>
    </cfRule>
    <cfRule type="containsText" dxfId="286" priority="311" operator="containsText" text="MODERADO &#10;(Algunas veces se ejecuta)">
      <formula>NOT(ISERROR(SEARCH("MODERADO 
(Algunas veces se ejecuta)",AG17)))</formula>
    </cfRule>
    <cfRule type="containsText" dxfId="285" priority="314" operator="containsText" text="DÉBIL&#10;(Nunca de ejecuta)">
      <formula>NOT(ISERROR(SEARCH("DÉBIL
(Nunca de ejecuta)",AG17)))</formula>
    </cfRule>
  </conditionalFormatting>
  <conditionalFormatting sqref="AH17">
    <cfRule type="containsText" dxfId="284" priority="307" operator="containsText" text="FUERTE &#10;(100)">
      <formula>NOT(ISERROR(SEARCH("FUERTE 
(100)",AH17)))</formula>
    </cfRule>
    <cfRule type="containsText" dxfId="283" priority="310" operator="containsText" text="MODERADO&#10;(50)">
      <formula>NOT(ISERROR(SEARCH("MODERADO
(50)",AH17)))</formula>
    </cfRule>
    <cfRule type="containsText" dxfId="282" priority="313" operator="containsText" text="DÉBIL&#10;(0)">
      <formula>NOT(ISERROR(SEARCH("DÉBIL
(0)",AH17)))</formula>
    </cfRule>
  </conditionalFormatting>
  <conditionalFormatting sqref="AI17">
    <cfRule type="containsText" dxfId="281" priority="306" operator="containsText" text="FUERTE&#10;(100)">
      <formula>NOT(ISERROR(SEARCH("FUERTE
(100)",AI17)))</formula>
    </cfRule>
    <cfRule type="containsText" dxfId="280" priority="309" operator="containsText" text="MODERADO&#10;(50 - 99)">
      <formula>NOT(ISERROR(SEARCH("MODERADO
(50 - 99)",AI17)))</formula>
    </cfRule>
    <cfRule type="containsText" dxfId="279" priority="312" operator="containsText" text="DÉBIL&#10;(&lt;50)">
      <formula>NOT(ISERROR(SEARCH("DÉBIL
(&lt;50)",AI17)))</formula>
    </cfRule>
  </conditionalFormatting>
  <conditionalFormatting sqref="S19">
    <cfRule type="containsText" dxfId="278" priority="300" operator="containsText" text="EXTREMO ">
      <formula>NOT(ISERROR(SEARCH("EXTREMO ",S19)))</formula>
    </cfRule>
    <cfRule type="containsText" dxfId="277" priority="301" operator="containsText" text="MODERADO ">
      <formula>NOT(ISERROR(SEARCH("MODERADO ",S19)))</formula>
    </cfRule>
    <cfRule type="containsText" dxfId="276" priority="302" operator="containsText" text="BAJO ">
      <formula>NOT(ISERROR(SEARCH("BAJO ",S19)))</formula>
    </cfRule>
    <cfRule type="containsText" dxfId="275" priority="303" operator="containsText" text="ALTO ">
      <formula>NOT(ISERROR(SEARCH("ALTO ",S19)))</formula>
    </cfRule>
    <cfRule type="containsText" dxfId="274" priority="304" operator="containsText" text="MODERADO ">
      <formula>NOT(ISERROR(SEARCH("MODERADO ",S19)))</formula>
    </cfRule>
    <cfRule type="containsText" dxfId="273" priority="305" operator="containsText" text="BAJO ">
      <formula>NOT(ISERROR(SEARCH("BAJO ",S19)))</formula>
    </cfRule>
  </conditionalFormatting>
  <conditionalFormatting sqref="AN19">
    <cfRule type="containsText" dxfId="272" priority="294" operator="containsText" text="EXTREMO ">
      <formula>NOT(ISERROR(SEARCH("EXTREMO ",AN19)))</formula>
    </cfRule>
    <cfRule type="containsText" dxfId="271" priority="295" operator="containsText" text="MODERADO ">
      <formula>NOT(ISERROR(SEARCH("MODERADO ",AN19)))</formula>
    </cfRule>
    <cfRule type="containsText" dxfId="270" priority="296" operator="containsText" text="BAJO ">
      <formula>NOT(ISERROR(SEARCH("BAJO ",AN19)))</formula>
    </cfRule>
    <cfRule type="containsText" dxfId="269" priority="297" operator="containsText" text="ALTO ">
      <formula>NOT(ISERROR(SEARCH("ALTO ",AN19)))</formula>
    </cfRule>
    <cfRule type="containsText" dxfId="268" priority="298" operator="containsText" text="MODERADO ">
      <formula>NOT(ISERROR(SEARCH("MODERADO ",AN19)))</formula>
    </cfRule>
    <cfRule type="containsText" dxfId="267" priority="299" operator="containsText" text="BAJO ">
      <formula>NOT(ISERROR(SEARCH("BAJO ",AN19)))</formula>
    </cfRule>
  </conditionalFormatting>
  <conditionalFormatting sqref="AF19">
    <cfRule type="containsText" dxfId="266" priority="287" operator="containsText" text="FUERTE &#10;(Calificación entre 96 y 100)">
      <formula>NOT(ISERROR(SEARCH("FUERTE 
(Calificación entre 96 y 100)",AF19)))</formula>
    </cfRule>
    <cfRule type="containsText" dxfId="265" priority="288" operator="containsText" text="FUERTE &#10;(Calificación entre 96 y 100)">
      <formula>NOT(ISERROR(SEARCH("FUERTE 
(Calificación entre 96 y 100)",AF19)))</formula>
    </cfRule>
    <cfRule type="containsText" dxfId="264" priority="289" operator="containsText" text="DÉBIL &#10;(Calificación entre 0 y 85)">
      <formula>NOT(ISERROR(SEARCH("DÉBIL 
(Calificación entre 0 y 85)",AF19)))</formula>
    </cfRule>
    <cfRule type="containsText" dxfId="263" priority="290" operator="containsText" text="MODERADO&#10;(Calificación entre 86 y 95)">
      <formula>NOT(ISERROR(SEARCH("MODERADO
(Calificación entre 86 y 95)",AF19)))</formula>
    </cfRule>
    <cfRule type="containsText" dxfId="262" priority="291" operator="containsText" text="FUERTE &#10;(Calificación entre 96 y 100)">
      <formula>NOT(ISERROR(SEARCH("FUERTE 
(Calificación entre 96 y 100)",AF19)))</formula>
    </cfRule>
    <cfRule type="containsText" dxfId="261" priority="292" operator="containsText" text="FUERTE &#10;(Calificación entre 96 y 100)">
      <formula>NOT(ISERROR(SEARCH("FUERTE 
(Calificación entre 96 y 100)",AF19)))</formula>
    </cfRule>
    <cfRule type="colorScale" priority="293">
      <colorScale>
        <cfvo type="min"/>
        <cfvo type="percentile" val="50"/>
        <cfvo type="max"/>
        <color rgb="FFF8696B"/>
        <color rgb="FFFFEB84"/>
        <color rgb="FF63BE7B"/>
      </colorScale>
    </cfRule>
  </conditionalFormatting>
  <conditionalFormatting sqref="AG19">
    <cfRule type="containsText" dxfId="260" priority="280" operator="containsText" text="FUERTE &#10;(Siempre se ejecuta )">
      <formula>NOT(ISERROR(SEARCH("FUERTE 
(Siempre se ejecuta )",AG19)))</formula>
    </cfRule>
    <cfRule type="containsText" dxfId="259" priority="283" operator="containsText" text="MODERADO &#10;(Algunas veces se ejecuta)">
      <formula>NOT(ISERROR(SEARCH("MODERADO 
(Algunas veces se ejecuta)",AG19)))</formula>
    </cfRule>
    <cfRule type="containsText" dxfId="258" priority="286" operator="containsText" text="DÉBIL&#10;(Nunca de ejecuta)">
      <formula>NOT(ISERROR(SEARCH("DÉBIL
(Nunca de ejecuta)",AG19)))</formula>
    </cfRule>
  </conditionalFormatting>
  <conditionalFormatting sqref="AH19">
    <cfRule type="containsText" dxfId="257" priority="279" operator="containsText" text="FUERTE &#10;(100)">
      <formula>NOT(ISERROR(SEARCH("FUERTE 
(100)",AH19)))</formula>
    </cfRule>
    <cfRule type="containsText" dxfId="256" priority="282" operator="containsText" text="MODERADO&#10;(50)">
      <formula>NOT(ISERROR(SEARCH("MODERADO
(50)",AH19)))</formula>
    </cfRule>
    <cfRule type="containsText" dxfId="255" priority="285" operator="containsText" text="DÉBIL&#10;(0)">
      <formula>NOT(ISERROR(SEARCH("DÉBIL
(0)",AH19)))</formula>
    </cfRule>
  </conditionalFormatting>
  <conditionalFormatting sqref="AI19">
    <cfRule type="containsText" dxfId="254" priority="278" operator="containsText" text="FUERTE&#10;(100)">
      <formula>NOT(ISERROR(SEARCH("FUERTE
(100)",AI19)))</formula>
    </cfRule>
    <cfRule type="containsText" dxfId="253" priority="281" operator="containsText" text="MODERADO&#10;(50 - 99)">
      <formula>NOT(ISERROR(SEARCH("MODERADO
(50 - 99)",AI19)))</formula>
    </cfRule>
    <cfRule type="containsText" dxfId="252" priority="284" operator="containsText" text="DÉBIL&#10;(&lt;50)">
      <formula>NOT(ISERROR(SEARCH("DÉBIL
(&lt;50)",AI19)))</formula>
    </cfRule>
  </conditionalFormatting>
  <conditionalFormatting sqref="S20">
    <cfRule type="containsText" dxfId="251" priority="272" operator="containsText" text="EXTREMO ">
      <formula>NOT(ISERROR(SEARCH("EXTREMO ",S20)))</formula>
    </cfRule>
    <cfRule type="containsText" dxfId="250" priority="273" operator="containsText" text="MODERADO ">
      <formula>NOT(ISERROR(SEARCH("MODERADO ",S20)))</formula>
    </cfRule>
    <cfRule type="containsText" dxfId="249" priority="274" operator="containsText" text="BAJO ">
      <formula>NOT(ISERROR(SEARCH("BAJO ",S20)))</formula>
    </cfRule>
    <cfRule type="containsText" dxfId="248" priority="275" operator="containsText" text="ALTO ">
      <formula>NOT(ISERROR(SEARCH("ALTO ",S20)))</formula>
    </cfRule>
    <cfRule type="containsText" dxfId="247" priority="276" operator="containsText" text="MODERADO ">
      <formula>NOT(ISERROR(SEARCH("MODERADO ",S20)))</formula>
    </cfRule>
    <cfRule type="containsText" dxfId="246" priority="277" operator="containsText" text="BAJO ">
      <formula>NOT(ISERROR(SEARCH("BAJO ",S20)))</formula>
    </cfRule>
  </conditionalFormatting>
  <conditionalFormatting sqref="AN20">
    <cfRule type="containsText" dxfId="245" priority="266" operator="containsText" text="EXTREMO ">
      <formula>NOT(ISERROR(SEARCH("EXTREMO ",AN20)))</formula>
    </cfRule>
    <cfRule type="containsText" dxfId="244" priority="267" operator="containsText" text="MODERADO ">
      <formula>NOT(ISERROR(SEARCH("MODERADO ",AN20)))</formula>
    </cfRule>
    <cfRule type="containsText" dxfId="243" priority="268" operator="containsText" text="BAJO ">
      <formula>NOT(ISERROR(SEARCH("BAJO ",AN20)))</formula>
    </cfRule>
    <cfRule type="containsText" dxfId="242" priority="269" operator="containsText" text="ALTO ">
      <formula>NOT(ISERROR(SEARCH("ALTO ",AN20)))</formula>
    </cfRule>
    <cfRule type="containsText" dxfId="241" priority="270" operator="containsText" text="MODERADO ">
      <formula>NOT(ISERROR(SEARCH("MODERADO ",AN20)))</formula>
    </cfRule>
    <cfRule type="containsText" dxfId="240" priority="271" operator="containsText" text="BAJO ">
      <formula>NOT(ISERROR(SEARCH("BAJO ",AN20)))</formula>
    </cfRule>
  </conditionalFormatting>
  <conditionalFormatting sqref="AF20">
    <cfRule type="containsText" dxfId="239" priority="259" operator="containsText" text="FUERTE &#10;(Calificación entre 96 y 100)">
      <formula>NOT(ISERROR(SEARCH("FUERTE 
(Calificación entre 96 y 100)",AF20)))</formula>
    </cfRule>
    <cfRule type="containsText" dxfId="238" priority="260" operator="containsText" text="FUERTE &#10;(Calificación entre 96 y 100)">
      <formula>NOT(ISERROR(SEARCH("FUERTE 
(Calificación entre 96 y 100)",AF20)))</formula>
    </cfRule>
    <cfRule type="containsText" dxfId="237" priority="261" operator="containsText" text="DÉBIL &#10;(Calificación entre 0 y 85)">
      <formula>NOT(ISERROR(SEARCH("DÉBIL 
(Calificación entre 0 y 85)",AF20)))</formula>
    </cfRule>
    <cfRule type="containsText" dxfId="236" priority="262" operator="containsText" text="MODERADO&#10;(Calificación entre 86 y 95)">
      <formula>NOT(ISERROR(SEARCH("MODERADO
(Calificación entre 86 y 95)",AF20)))</formula>
    </cfRule>
    <cfRule type="containsText" dxfId="235" priority="263" operator="containsText" text="FUERTE &#10;(Calificación entre 96 y 100)">
      <formula>NOT(ISERROR(SEARCH("FUERTE 
(Calificación entre 96 y 100)",AF20)))</formula>
    </cfRule>
    <cfRule type="containsText" dxfId="234" priority="264" operator="containsText" text="FUERTE &#10;(Calificación entre 96 y 100)">
      <formula>NOT(ISERROR(SEARCH("FUERTE 
(Calificación entre 96 y 100)",AF20)))</formula>
    </cfRule>
    <cfRule type="colorScale" priority="265">
      <colorScale>
        <cfvo type="min"/>
        <cfvo type="percentile" val="50"/>
        <cfvo type="max"/>
        <color rgb="FFF8696B"/>
        <color rgb="FFFFEB84"/>
        <color rgb="FF63BE7B"/>
      </colorScale>
    </cfRule>
  </conditionalFormatting>
  <conditionalFormatting sqref="AG20">
    <cfRule type="containsText" dxfId="233" priority="252" operator="containsText" text="FUERTE &#10;(Siempre se ejecuta )">
      <formula>NOT(ISERROR(SEARCH("FUERTE 
(Siempre se ejecuta )",AG20)))</formula>
    </cfRule>
    <cfRule type="containsText" dxfId="232" priority="255" operator="containsText" text="MODERADO &#10;(Algunas veces se ejecuta)">
      <formula>NOT(ISERROR(SEARCH("MODERADO 
(Algunas veces se ejecuta)",AG20)))</formula>
    </cfRule>
    <cfRule type="containsText" dxfId="231" priority="258" operator="containsText" text="DÉBIL&#10;(Nunca de ejecuta)">
      <formula>NOT(ISERROR(SEARCH("DÉBIL
(Nunca de ejecuta)",AG20)))</formula>
    </cfRule>
  </conditionalFormatting>
  <conditionalFormatting sqref="AH20">
    <cfRule type="containsText" dxfId="230" priority="251" operator="containsText" text="FUERTE &#10;(100)">
      <formula>NOT(ISERROR(SEARCH("FUERTE 
(100)",AH20)))</formula>
    </cfRule>
    <cfRule type="containsText" dxfId="229" priority="254" operator="containsText" text="MODERADO&#10;(50)">
      <formula>NOT(ISERROR(SEARCH("MODERADO
(50)",AH20)))</formula>
    </cfRule>
    <cfRule type="containsText" dxfId="228" priority="257" operator="containsText" text="DÉBIL&#10;(0)">
      <formula>NOT(ISERROR(SEARCH("DÉBIL
(0)",AH20)))</formula>
    </cfRule>
  </conditionalFormatting>
  <conditionalFormatting sqref="AI20">
    <cfRule type="containsText" dxfId="227" priority="250" operator="containsText" text="FUERTE&#10;(100)">
      <formula>NOT(ISERROR(SEARCH("FUERTE
(100)",AI20)))</formula>
    </cfRule>
    <cfRule type="containsText" dxfId="226" priority="253" operator="containsText" text="MODERADO&#10;(50 - 99)">
      <formula>NOT(ISERROR(SEARCH("MODERADO
(50 - 99)",AI20)))</formula>
    </cfRule>
    <cfRule type="containsText" dxfId="225" priority="256" operator="containsText" text="DÉBIL&#10;(&lt;50)">
      <formula>NOT(ISERROR(SEARCH("DÉBIL
(&lt;50)",AI20)))</formula>
    </cfRule>
  </conditionalFormatting>
  <conditionalFormatting sqref="AN21">
    <cfRule type="containsText" dxfId="224" priority="244" operator="containsText" text="EXTREMO ">
      <formula>NOT(ISERROR(SEARCH("EXTREMO ",AN21)))</formula>
    </cfRule>
    <cfRule type="containsText" dxfId="223" priority="245" operator="containsText" text="MODERADO ">
      <formula>NOT(ISERROR(SEARCH("MODERADO ",AN21)))</formula>
    </cfRule>
    <cfRule type="containsText" dxfId="222" priority="246" operator="containsText" text="BAJO ">
      <formula>NOT(ISERROR(SEARCH("BAJO ",AN21)))</formula>
    </cfRule>
    <cfRule type="containsText" dxfId="221" priority="247" operator="containsText" text="ALTO ">
      <formula>NOT(ISERROR(SEARCH("ALTO ",AN21)))</formula>
    </cfRule>
    <cfRule type="containsText" dxfId="220" priority="248" operator="containsText" text="MODERADO ">
      <formula>NOT(ISERROR(SEARCH("MODERADO ",AN21)))</formula>
    </cfRule>
    <cfRule type="containsText" dxfId="219" priority="249" operator="containsText" text="BAJO ">
      <formula>NOT(ISERROR(SEARCH("BAJO ",AN21)))</formula>
    </cfRule>
  </conditionalFormatting>
  <conditionalFormatting sqref="AF21">
    <cfRule type="containsText" dxfId="218" priority="237" operator="containsText" text="FUERTE &#10;(Calificación entre 96 y 100)">
      <formula>NOT(ISERROR(SEARCH("FUERTE 
(Calificación entre 96 y 100)",AF21)))</formula>
    </cfRule>
    <cfRule type="containsText" dxfId="217" priority="238" operator="containsText" text="FUERTE &#10;(Calificación entre 96 y 100)">
      <formula>NOT(ISERROR(SEARCH("FUERTE 
(Calificación entre 96 y 100)",AF21)))</formula>
    </cfRule>
    <cfRule type="containsText" dxfId="216" priority="239" operator="containsText" text="DÉBIL &#10;(Calificación entre 0 y 85)">
      <formula>NOT(ISERROR(SEARCH("DÉBIL 
(Calificación entre 0 y 85)",AF21)))</formula>
    </cfRule>
    <cfRule type="containsText" dxfId="215" priority="240" operator="containsText" text="MODERADO&#10;(Calificación entre 86 y 95)">
      <formula>NOT(ISERROR(SEARCH("MODERADO
(Calificación entre 86 y 95)",AF21)))</formula>
    </cfRule>
    <cfRule type="containsText" dxfId="214" priority="241" operator="containsText" text="FUERTE &#10;(Calificación entre 96 y 100)">
      <formula>NOT(ISERROR(SEARCH("FUERTE 
(Calificación entre 96 y 100)",AF21)))</formula>
    </cfRule>
    <cfRule type="containsText" dxfId="213" priority="242" operator="containsText" text="FUERTE &#10;(Calificación entre 96 y 100)">
      <formula>NOT(ISERROR(SEARCH("FUERTE 
(Calificación entre 96 y 100)",AF21)))</formula>
    </cfRule>
    <cfRule type="colorScale" priority="243">
      <colorScale>
        <cfvo type="min"/>
        <cfvo type="percentile" val="50"/>
        <cfvo type="max"/>
        <color rgb="FFF8696B"/>
        <color rgb="FFFFEB84"/>
        <color rgb="FF63BE7B"/>
      </colorScale>
    </cfRule>
  </conditionalFormatting>
  <conditionalFormatting sqref="AG21">
    <cfRule type="containsText" dxfId="212" priority="230" operator="containsText" text="FUERTE &#10;(Siempre se ejecuta )">
      <formula>NOT(ISERROR(SEARCH("FUERTE 
(Siempre se ejecuta )",AG21)))</formula>
    </cfRule>
    <cfRule type="containsText" dxfId="211" priority="233" operator="containsText" text="MODERADO &#10;(Algunas veces se ejecuta)">
      <formula>NOT(ISERROR(SEARCH("MODERADO 
(Algunas veces se ejecuta)",AG21)))</formula>
    </cfRule>
    <cfRule type="containsText" dxfId="210" priority="236" operator="containsText" text="DÉBIL&#10;(Nunca de ejecuta)">
      <formula>NOT(ISERROR(SEARCH("DÉBIL
(Nunca de ejecuta)",AG21)))</formula>
    </cfRule>
  </conditionalFormatting>
  <conditionalFormatting sqref="AH21">
    <cfRule type="containsText" dxfId="209" priority="229" operator="containsText" text="FUERTE &#10;(100)">
      <formula>NOT(ISERROR(SEARCH("FUERTE 
(100)",AH21)))</formula>
    </cfRule>
    <cfRule type="containsText" dxfId="208" priority="232" operator="containsText" text="MODERADO&#10;(50)">
      <formula>NOT(ISERROR(SEARCH("MODERADO
(50)",AH21)))</formula>
    </cfRule>
    <cfRule type="containsText" dxfId="207" priority="235" operator="containsText" text="DÉBIL&#10;(0)">
      <formula>NOT(ISERROR(SEARCH("DÉBIL
(0)",AH21)))</formula>
    </cfRule>
  </conditionalFormatting>
  <conditionalFormatting sqref="AI21">
    <cfRule type="containsText" dxfId="206" priority="228" operator="containsText" text="FUERTE&#10;(100)">
      <formula>NOT(ISERROR(SEARCH("FUERTE
(100)",AI21)))</formula>
    </cfRule>
    <cfRule type="containsText" dxfId="205" priority="231" operator="containsText" text="MODERADO&#10;(50 - 99)">
      <formula>NOT(ISERROR(SEARCH("MODERADO
(50 - 99)",AI21)))</formula>
    </cfRule>
    <cfRule type="containsText" dxfId="204" priority="234" operator="containsText" text="DÉBIL&#10;(&lt;50)">
      <formula>NOT(ISERROR(SEARCH("DÉBIL
(&lt;50)",AI21)))</formula>
    </cfRule>
  </conditionalFormatting>
  <conditionalFormatting sqref="S21">
    <cfRule type="containsText" dxfId="203" priority="222" operator="containsText" text="EXTREMO ">
      <formula>NOT(ISERROR(SEARCH("EXTREMO ",S21)))</formula>
    </cfRule>
    <cfRule type="containsText" dxfId="202" priority="223" operator="containsText" text="MODERADO ">
      <formula>NOT(ISERROR(SEARCH("MODERADO ",S21)))</formula>
    </cfRule>
    <cfRule type="containsText" dxfId="201" priority="224" operator="containsText" text="BAJO ">
      <formula>NOT(ISERROR(SEARCH("BAJO ",S21)))</formula>
    </cfRule>
    <cfRule type="containsText" dxfId="200" priority="225" operator="containsText" text="ALTO ">
      <formula>NOT(ISERROR(SEARCH("ALTO ",S21)))</formula>
    </cfRule>
    <cfRule type="containsText" dxfId="199" priority="226" operator="containsText" text="MODERADO ">
      <formula>NOT(ISERROR(SEARCH("MODERADO ",S21)))</formula>
    </cfRule>
    <cfRule type="containsText" dxfId="198" priority="227" operator="containsText" text="BAJO ">
      <formula>NOT(ISERROR(SEARCH("BAJO ",S21)))</formula>
    </cfRule>
  </conditionalFormatting>
  <conditionalFormatting sqref="S23">
    <cfRule type="containsText" dxfId="197" priority="216" operator="containsText" text="EXTREMO ">
      <formula>NOT(ISERROR(SEARCH("EXTREMO ",S23)))</formula>
    </cfRule>
    <cfRule type="containsText" dxfId="196" priority="217" operator="containsText" text="MODERADO ">
      <formula>NOT(ISERROR(SEARCH("MODERADO ",S23)))</formula>
    </cfRule>
    <cfRule type="containsText" dxfId="195" priority="218" operator="containsText" text="BAJO ">
      <formula>NOT(ISERROR(SEARCH("BAJO ",S23)))</formula>
    </cfRule>
    <cfRule type="containsText" dxfId="194" priority="219" operator="containsText" text="ALTO ">
      <formula>NOT(ISERROR(SEARCH("ALTO ",S23)))</formula>
    </cfRule>
    <cfRule type="containsText" dxfId="193" priority="220" operator="containsText" text="MODERADO ">
      <formula>NOT(ISERROR(SEARCH("MODERADO ",S23)))</formula>
    </cfRule>
    <cfRule type="containsText" dxfId="192" priority="221" operator="containsText" text="BAJO ">
      <formula>NOT(ISERROR(SEARCH("BAJO ",S23)))</formula>
    </cfRule>
  </conditionalFormatting>
  <conditionalFormatting sqref="AN23">
    <cfRule type="containsText" dxfId="191" priority="210" operator="containsText" text="EXTREMO ">
      <formula>NOT(ISERROR(SEARCH("EXTREMO ",AN23)))</formula>
    </cfRule>
    <cfRule type="containsText" dxfId="190" priority="211" operator="containsText" text="MODERADO ">
      <formula>NOT(ISERROR(SEARCH("MODERADO ",AN23)))</formula>
    </cfRule>
    <cfRule type="containsText" dxfId="189" priority="212" operator="containsText" text="BAJO ">
      <formula>NOT(ISERROR(SEARCH("BAJO ",AN23)))</formula>
    </cfRule>
    <cfRule type="containsText" dxfId="188" priority="213" operator="containsText" text="ALTO ">
      <formula>NOT(ISERROR(SEARCH("ALTO ",AN23)))</formula>
    </cfRule>
    <cfRule type="containsText" dxfId="187" priority="214" operator="containsText" text="MODERADO ">
      <formula>NOT(ISERROR(SEARCH("MODERADO ",AN23)))</formula>
    </cfRule>
    <cfRule type="containsText" dxfId="186" priority="215" operator="containsText" text="BAJO ">
      <formula>NOT(ISERROR(SEARCH("BAJO ",AN23)))</formula>
    </cfRule>
  </conditionalFormatting>
  <conditionalFormatting sqref="AF23">
    <cfRule type="containsText" dxfId="185" priority="203" operator="containsText" text="FUERTE &#10;(Calificación entre 96 y 100)">
      <formula>NOT(ISERROR(SEARCH("FUERTE 
(Calificación entre 96 y 100)",AF23)))</formula>
    </cfRule>
    <cfRule type="containsText" dxfId="184" priority="204" operator="containsText" text="FUERTE &#10;(Calificación entre 96 y 100)">
      <formula>NOT(ISERROR(SEARCH("FUERTE 
(Calificación entre 96 y 100)",AF23)))</formula>
    </cfRule>
    <cfRule type="containsText" dxfId="183" priority="205" operator="containsText" text="DÉBIL &#10;(Calificación entre 0 y 85)">
      <formula>NOT(ISERROR(SEARCH("DÉBIL 
(Calificación entre 0 y 85)",AF23)))</formula>
    </cfRule>
    <cfRule type="containsText" dxfId="182" priority="206" operator="containsText" text="MODERADO&#10;(Calificación entre 86 y 95)">
      <formula>NOT(ISERROR(SEARCH("MODERADO
(Calificación entre 86 y 95)",AF23)))</formula>
    </cfRule>
    <cfRule type="containsText" dxfId="181" priority="207" operator="containsText" text="FUERTE &#10;(Calificación entre 96 y 100)">
      <formula>NOT(ISERROR(SEARCH("FUERTE 
(Calificación entre 96 y 100)",AF23)))</formula>
    </cfRule>
    <cfRule type="containsText" dxfId="180" priority="208" operator="containsText" text="FUERTE &#10;(Calificación entre 96 y 100)">
      <formula>NOT(ISERROR(SEARCH("FUERTE 
(Calificación entre 96 y 100)",AF23)))</formula>
    </cfRule>
    <cfRule type="colorScale" priority="209">
      <colorScale>
        <cfvo type="min"/>
        <cfvo type="percentile" val="50"/>
        <cfvo type="max"/>
        <color rgb="FFF8696B"/>
        <color rgb="FFFFEB84"/>
        <color rgb="FF63BE7B"/>
      </colorScale>
    </cfRule>
  </conditionalFormatting>
  <conditionalFormatting sqref="AG23">
    <cfRule type="containsText" dxfId="179" priority="196" operator="containsText" text="FUERTE &#10;(Siempre se ejecuta )">
      <formula>NOT(ISERROR(SEARCH("FUERTE 
(Siempre se ejecuta )",AG23)))</formula>
    </cfRule>
    <cfRule type="containsText" dxfId="178" priority="199" operator="containsText" text="MODERADO &#10;(Algunas veces se ejecuta)">
      <formula>NOT(ISERROR(SEARCH("MODERADO 
(Algunas veces se ejecuta)",AG23)))</formula>
    </cfRule>
    <cfRule type="containsText" dxfId="177" priority="202" operator="containsText" text="DÉBIL&#10;(Nunca de ejecuta)">
      <formula>NOT(ISERROR(SEARCH("DÉBIL
(Nunca de ejecuta)",AG23)))</formula>
    </cfRule>
  </conditionalFormatting>
  <conditionalFormatting sqref="AH23">
    <cfRule type="containsText" dxfId="176" priority="195" operator="containsText" text="FUERTE &#10;(100)">
      <formula>NOT(ISERROR(SEARCH("FUERTE 
(100)",AH23)))</formula>
    </cfRule>
    <cfRule type="containsText" dxfId="175" priority="198" operator="containsText" text="MODERADO&#10;(50)">
      <formula>NOT(ISERROR(SEARCH("MODERADO
(50)",AH23)))</formula>
    </cfRule>
    <cfRule type="containsText" dxfId="174" priority="201" operator="containsText" text="DÉBIL&#10;(0)">
      <formula>NOT(ISERROR(SEARCH("DÉBIL
(0)",AH23)))</formula>
    </cfRule>
  </conditionalFormatting>
  <conditionalFormatting sqref="AI23">
    <cfRule type="containsText" dxfId="173" priority="194" operator="containsText" text="FUERTE&#10;(100)">
      <formula>NOT(ISERROR(SEARCH("FUERTE
(100)",AI23)))</formula>
    </cfRule>
    <cfRule type="containsText" dxfId="172" priority="197" operator="containsText" text="MODERADO&#10;(50 - 99)">
      <formula>NOT(ISERROR(SEARCH("MODERADO
(50 - 99)",AI23)))</formula>
    </cfRule>
    <cfRule type="containsText" dxfId="171" priority="200" operator="containsText" text="DÉBIL&#10;(&lt;50)">
      <formula>NOT(ISERROR(SEARCH("DÉBIL
(&lt;50)",AI23)))</formula>
    </cfRule>
  </conditionalFormatting>
  <conditionalFormatting sqref="S24">
    <cfRule type="containsText" dxfId="170" priority="188" operator="containsText" text="EXTREMO ">
      <formula>NOT(ISERROR(SEARCH("EXTREMO ",S24)))</formula>
    </cfRule>
    <cfRule type="containsText" dxfId="169" priority="189" operator="containsText" text="MODERADO ">
      <formula>NOT(ISERROR(SEARCH("MODERADO ",S24)))</formula>
    </cfRule>
    <cfRule type="containsText" dxfId="168" priority="190" operator="containsText" text="BAJO ">
      <formula>NOT(ISERROR(SEARCH("BAJO ",S24)))</formula>
    </cfRule>
    <cfRule type="containsText" dxfId="167" priority="191" operator="containsText" text="ALTO ">
      <formula>NOT(ISERROR(SEARCH("ALTO ",S24)))</formula>
    </cfRule>
    <cfRule type="containsText" dxfId="166" priority="192" operator="containsText" text="MODERADO ">
      <formula>NOT(ISERROR(SEARCH("MODERADO ",S24)))</formula>
    </cfRule>
    <cfRule type="containsText" dxfId="165" priority="193" operator="containsText" text="BAJO ">
      <formula>NOT(ISERROR(SEARCH("BAJO ",S24)))</formula>
    </cfRule>
  </conditionalFormatting>
  <conditionalFormatting sqref="AN24">
    <cfRule type="containsText" dxfId="164" priority="182" operator="containsText" text="EXTREMO ">
      <formula>NOT(ISERROR(SEARCH("EXTREMO ",AN24)))</formula>
    </cfRule>
    <cfRule type="containsText" dxfId="163" priority="183" operator="containsText" text="MODERADO ">
      <formula>NOT(ISERROR(SEARCH("MODERADO ",AN24)))</formula>
    </cfRule>
    <cfRule type="containsText" dxfId="162" priority="184" operator="containsText" text="BAJO ">
      <formula>NOT(ISERROR(SEARCH("BAJO ",AN24)))</formula>
    </cfRule>
    <cfRule type="containsText" dxfId="161" priority="185" operator="containsText" text="ALTO ">
      <formula>NOT(ISERROR(SEARCH("ALTO ",AN24)))</formula>
    </cfRule>
    <cfRule type="containsText" dxfId="160" priority="186" operator="containsText" text="MODERADO ">
      <formula>NOT(ISERROR(SEARCH("MODERADO ",AN24)))</formula>
    </cfRule>
    <cfRule type="containsText" dxfId="159" priority="187" operator="containsText" text="BAJO ">
      <formula>NOT(ISERROR(SEARCH("BAJO ",AN24)))</formula>
    </cfRule>
  </conditionalFormatting>
  <conditionalFormatting sqref="AF24">
    <cfRule type="containsText" dxfId="158" priority="175" operator="containsText" text="FUERTE &#10;(Calificación entre 96 y 100)">
      <formula>NOT(ISERROR(SEARCH("FUERTE 
(Calificación entre 96 y 100)",AF24)))</formula>
    </cfRule>
    <cfRule type="containsText" dxfId="157" priority="176" operator="containsText" text="FUERTE &#10;(Calificación entre 96 y 100)">
      <formula>NOT(ISERROR(SEARCH("FUERTE 
(Calificación entre 96 y 100)",AF24)))</formula>
    </cfRule>
    <cfRule type="containsText" dxfId="156" priority="177" operator="containsText" text="DÉBIL &#10;(Calificación entre 0 y 85)">
      <formula>NOT(ISERROR(SEARCH("DÉBIL 
(Calificación entre 0 y 85)",AF24)))</formula>
    </cfRule>
    <cfRule type="containsText" dxfId="155" priority="178" operator="containsText" text="MODERADO&#10;(Calificación entre 86 y 95)">
      <formula>NOT(ISERROR(SEARCH("MODERADO
(Calificación entre 86 y 95)",AF24)))</formula>
    </cfRule>
    <cfRule type="containsText" dxfId="154" priority="179" operator="containsText" text="FUERTE &#10;(Calificación entre 96 y 100)">
      <formula>NOT(ISERROR(SEARCH("FUERTE 
(Calificación entre 96 y 100)",AF24)))</formula>
    </cfRule>
    <cfRule type="containsText" dxfId="153" priority="180" operator="containsText" text="FUERTE &#10;(Calificación entre 96 y 100)">
      <formula>NOT(ISERROR(SEARCH("FUERTE 
(Calificación entre 96 y 100)",AF24)))</formula>
    </cfRule>
    <cfRule type="colorScale" priority="181">
      <colorScale>
        <cfvo type="min"/>
        <cfvo type="percentile" val="50"/>
        <cfvo type="max"/>
        <color rgb="FFF8696B"/>
        <color rgb="FFFFEB84"/>
        <color rgb="FF63BE7B"/>
      </colorScale>
    </cfRule>
  </conditionalFormatting>
  <conditionalFormatting sqref="AG24">
    <cfRule type="containsText" dxfId="152" priority="168" operator="containsText" text="FUERTE &#10;(Siempre se ejecuta )">
      <formula>NOT(ISERROR(SEARCH("FUERTE 
(Siempre se ejecuta )",AG24)))</formula>
    </cfRule>
    <cfRule type="containsText" dxfId="151" priority="171" operator="containsText" text="MODERADO &#10;(Algunas veces se ejecuta)">
      <formula>NOT(ISERROR(SEARCH("MODERADO 
(Algunas veces se ejecuta)",AG24)))</formula>
    </cfRule>
    <cfRule type="containsText" dxfId="150" priority="174" operator="containsText" text="DÉBIL&#10;(Nunca de ejecuta)">
      <formula>NOT(ISERROR(SEARCH("DÉBIL
(Nunca de ejecuta)",AG24)))</formula>
    </cfRule>
  </conditionalFormatting>
  <conditionalFormatting sqref="AH24">
    <cfRule type="containsText" dxfId="149" priority="167" operator="containsText" text="FUERTE &#10;(100)">
      <formula>NOT(ISERROR(SEARCH("FUERTE 
(100)",AH24)))</formula>
    </cfRule>
    <cfRule type="containsText" dxfId="148" priority="170" operator="containsText" text="MODERADO&#10;(50)">
      <formula>NOT(ISERROR(SEARCH("MODERADO
(50)",AH24)))</formula>
    </cfRule>
    <cfRule type="containsText" dxfId="147" priority="173" operator="containsText" text="DÉBIL&#10;(0)">
      <formula>NOT(ISERROR(SEARCH("DÉBIL
(0)",AH24)))</formula>
    </cfRule>
  </conditionalFormatting>
  <conditionalFormatting sqref="AI24">
    <cfRule type="containsText" dxfId="146" priority="166" operator="containsText" text="FUERTE&#10;(100)">
      <formula>NOT(ISERROR(SEARCH("FUERTE
(100)",AI24)))</formula>
    </cfRule>
    <cfRule type="containsText" dxfId="145" priority="169" operator="containsText" text="MODERADO&#10;(50 - 99)">
      <formula>NOT(ISERROR(SEARCH("MODERADO
(50 - 99)",AI24)))</formula>
    </cfRule>
    <cfRule type="containsText" dxfId="144" priority="172" operator="containsText" text="DÉBIL&#10;(&lt;50)">
      <formula>NOT(ISERROR(SEARCH("DÉBIL
(&lt;50)",AI24)))</formula>
    </cfRule>
  </conditionalFormatting>
  <conditionalFormatting sqref="S25">
    <cfRule type="containsText" dxfId="143" priority="160" operator="containsText" text="EXTREMO ">
      <formula>NOT(ISERROR(SEARCH("EXTREMO ",S25)))</formula>
    </cfRule>
    <cfRule type="containsText" dxfId="142" priority="161" operator="containsText" text="MODERADO ">
      <formula>NOT(ISERROR(SEARCH("MODERADO ",S25)))</formula>
    </cfRule>
    <cfRule type="containsText" dxfId="141" priority="162" operator="containsText" text="BAJO ">
      <formula>NOT(ISERROR(SEARCH("BAJO ",S25)))</formula>
    </cfRule>
    <cfRule type="containsText" dxfId="140" priority="163" operator="containsText" text="ALTO ">
      <formula>NOT(ISERROR(SEARCH("ALTO ",S25)))</formula>
    </cfRule>
    <cfRule type="containsText" dxfId="139" priority="164" operator="containsText" text="MODERADO ">
      <formula>NOT(ISERROR(SEARCH("MODERADO ",S25)))</formula>
    </cfRule>
    <cfRule type="containsText" dxfId="138" priority="165" operator="containsText" text="BAJO ">
      <formula>NOT(ISERROR(SEARCH("BAJO ",S25)))</formula>
    </cfRule>
  </conditionalFormatting>
  <conditionalFormatting sqref="S26">
    <cfRule type="containsText" dxfId="137" priority="154" operator="containsText" text="EXTREMO ">
      <formula>NOT(ISERROR(SEARCH("EXTREMO ",S26)))</formula>
    </cfRule>
    <cfRule type="containsText" dxfId="136" priority="155" operator="containsText" text="MODERADO ">
      <formula>NOT(ISERROR(SEARCH("MODERADO ",S26)))</formula>
    </cfRule>
    <cfRule type="containsText" dxfId="135" priority="156" operator="containsText" text="BAJO ">
      <formula>NOT(ISERROR(SEARCH("BAJO ",S26)))</formula>
    </cfRule>
    <cfRule type="containsText" dxfId="134" priority="157" operator="containsText" text="ALTO ">
      <formula>NOT(ISERROR(SEARCH("ALTO ",S26)))</formula>
    </cfRule>
    <cfRule type="containsText" dxfId="133" priority="158" operator="containsText" text="MODERADO ">
      <formula>NOT(ISERROR(SEARCH("MODERADO ",S26)))</formula>
    </cfRule>
    <cfRule type="containsText" dxfId="132" priority="159" operator="containsText" text="BAJO ">
      <formula>NOT(ISERROR(SEARCH("BAJO ",S26)))</formula>
    </cfRule>
  </conditionalFormatting>
  <conditionalFormatting sqref="AN26">
    <cfRule type="containsText" dxfId="131" priority="148" operator="containsText" text="EXTREMO ">
      <formula>NOT(ISERROR(SEARCH("EXTREMO ",AN26)))</formula>
    </cfRule>
    <cfRule type="containsText" dxfId="130" priority="149" operator="containsText" text="MODERADO ">
      <formula>NOT(ISERROR(SEARCH("MODERADO ",AN26)))</formula>
    </cfRule>
    <cfRule type="containsText" dxfId="129" priority="150" operator="containsText" text="BAJO ">
      <formula>NOT(ISERROR(SEARCH("BAJO ",AN26)))</formula>
    </cfRule>
    <cfRule type="containsText" dxfId="128" priority="151" operator="containsText" text="ALTO ">
      <formula>NOT(ISERROR(SEARCH("ALTO ",AN26)))</formula>
    </cfRule>
    <cfRule type="containsText" dxfId="127" priority="152" operator="containsText" text="MODERADO ">
      <formula>NOT(ISERROR(SEARCH("MODERADO ",AN26)))</formula>
    </cfRule>
    <cfRule type="containsText" dxfId="126" priority="153" operator="containsText" text="BAJO ">
      <formula>NOT(ISERROR(SEARCH("BAJO ",AN26)))</formula>
    </cfRule>
  </conditionalFormatting>
  <conditionalFormatting sqref="AF25:AF26">
    <cfRule type="containsText" dxfId="125" priority="141" operator="containsText" text="FUERTE &#10;(Calificación entre 96 y 100)">
      <formula>NOT(ISERROR(SEARCH("FUERTE 
(Calificación entre 96 y 100)",AF25)))</formula>
    </cfRule>
    <cfRule type="containsText" dxfId="124" priority="142" operator="containsText" text="FUERTE &#10;(Calificación entre 96 y 100)">
      <formula>NOT(ISERROR(SEARCH("FUERTE 
(Calificación entre 96 y 100)",AF25)))</formula>
    </cfRule>
    <cfRule type="containsText" dxfId="123" priority="143" operator="containsText" text="DÉBIL &#10;(Calificación entre 0 y 85)">
      <formula>NOT(ISERROR(SEARCH("DÉBIL 
(Calificación entre 0 y 85)",AF25)))</formula>
    </cfRule>
    <cfRule type="containsText" dxfId="122" priority="144" operator="containsText" text="MODERADO&#10;(Calificación entre 86 y 95)">
      <formula>NOT(ISERROR(SEARCH("MODERADO
(Calificación entre 86 y 95)",AF25)))</formula>
    </cfRule>
    <cfRule type="containsText" dxfId="121" priority="145" operator="containsText" text="FUERTE &#10;(Calificación entre 96 y 100)">
      <formula>NOT(ISERROR(SEARCH("FUERTE 
(Calificación entre 96 y 100)",AF25)))</formula>
    </cfRule>
    <cfRule type="containsText" dxfId="120" priority="146" operator="containsText" text="FUERTE &#10;(Calificación entre 96 y 100)">
      <formula>NOT(ISERROR(SEARCH("FUERTE 
(Calificación entre 96 y 100)",AF25)))</formula>
    </cfRule>
    <cfRule type="colorScale" priority="147">
      <colorScale>
        <cfvo type="min"/>
        <cfvo type="percentile" val="50"/>
        <cfvo type="max"/>
        <color rgb="FFF8696B"/>
        <color rgb="FFFFEB84"/>
        <color rgb="FF63BE7B"/>
      </colorScale>
    </cfRule>
  </conditionalFormatting>
  <conditionalFormatting sqref="AG25">
    <cfRule type="containsText" dxfId="119" priority="134" operator="containsText" text="FUERTE &#10;(Siempre se ejecuta )">
      <formula>NOT(ISERROR(SEARCH("FUERTE 
(Siempre se ejecuta )",AG25)))</formula>
    </cfRule>
    <cfRule type="containsText" dxfId="118" priority="137" operator="containsText" text="MODERADO &#10;(Algunas veces se ejecuta)">
      <formula>NOT(ISERROR(SEARCH("MODERADO 
(Algunas veces se ejecuta)",AG25)))</formula>
    </cfRule>
    <cfRule type="containsText" dxfId="117" priority="140" operator="containsText" text="DÉBIL&#10;(Nunca de ejecuta)">
      <formula>NOT(ISERROR(SEARCH("DÉBIL
(Nunca de ejecuta)",AG25)))</formula>
    </cfRule>
  </conditionalFormatting>
  <conditionalFormatting sqref="AH25">
    <cfRule type="containsText" dxfId="116" priority="133" operator="containsText" text="FUERTE &#10;(100)">
      <formula>NOT(ISERROR(SEARCH("FUERTE 
(100)",AH25)))</formula>
    </cfRule>
    <cfRule type="containsText" dxfId="115" priority="136" operator="containsText" text="MODERADO&#10;(50)">
      <formula>NOT(ISERROR(SEARCH("MODERADO
(50)",AH25)))</formula>
    </cfRule>
    <cfRule type="containsText" dxfId="114" priority="139" operator="containsText" text="DÉBIL&#10;(0)">
      <formula>NOT(ISERROR(SEARCH("DÉBIL
(0)",AH25)))</formula>
    </cfRule>
  </conditionalFormatting>
  <conditionalFormatting sqref="AI25">
    <cfRule type="containsText" dxfId="113" priority="132" operator="containsText" text="FUERTE&#10;(100)">
      <formula>NOT(ISERROR(SEARCH("FUERTE
(100)",AI25)))</formula>
    </cfRule>
    <cfRule type="containsText" dxfId="112" priority="135" operator="containsText" text="MODERADO&#10;(50 - 99)">
      <formula>NOT(ISERROR(SEARCH("MODERADO
(50 - 99)",AI25)))</formula>
    </cfRule>
    <cfRule type="containsText" dxfId="111" priority="138" operator="containsText" text="DÉBIL&#10;(&lt;50)">
      <formula>NOT(ISERROR(SEARCH("DÉBIL
(&lt;50)",AI25)))</formula>
    </cfRule>
  </conditionalFormatting>
  <conditionalFormatting sqref="AN25">
    <cfRule type="containsText" dxfId="110" priority="126" operator="containsText" text="EXTREMO ">
      <formula>NOT(ISERROR(SEARCH("EXTREMO ",AN25)))</formula>
    </cfRule>
    <cfRule type="containsText" dxfId="109" priority="127" operator="containsText" text="MODERADO ">
      <formula>NOT(ISERROR(SEARCH("MODERADO ",AN25)))</formula>
    </cfRule>
    <cfRule type="containsText" dxfId="108" priority="128" operator="containsText" text="BAJO ">
      <formula>NOT(ISERROR(SEARCH("BAJO ",AN25)))</formula>
    </cfRule>
    <cfRule type="containsText" dxfId="107" priority="129" operator="containsText" text="ALTO ">
      <formula>NOT(ISERROR(SEARCH("ALTO ",AN25)))</formula>
    </cfRule>
    <cfRule type="containsText" dxfId="106" priority="130" operator="containsText" text="MODERADO ">
      <formula>NOT(ISERROR(SEARCH("MODERADO ",AN25)))</formula>
    </cfRule>
    <cfRule type="containsText" dxfId="105" priority="131" operator="containsText" text="BAJO ">
      <formula>NOT(ISERROR(SEARCH("BAJO ",AN25)))</formula>
    </cfRule>
  </conditionalFormatting>
  <conditionalFormatting sqref="AG26">
    <cfRule type="containsText" dxfId="104" priority="119" operator="containsText" text="FUERTE &#10;(Siempre se ejecuta )">
      <formula>NOT(ISERROR(SEARCH("FUERTE 
(Siempre se ejecuta )",AG26)))</formula>
    </cfRule>
    <cfRule type="containsText" dxfId="103" priority="122" operator="containsText" text="MODERADO &#10;(Algunas veces se ejecuta)">
      <formula>NOT(ISERROR(SEARCH("MODERADO 
(Algunas veces se ejecuta)",AG26)))</formula>
    </cfRule>
    <cfRule type="containsText" dxfId="102" priority="125" operator="containsText" text="DÉBIL&#10;(Nunca de ejecuta)">
      <formula>NOT(ISERROR(SEARCH("DÉBIL
(Nunca de ejecuta)",AG26)))</formula>
    </cfRule>
  </conditionalFormatting>
  <conditionalFormatting sqref="AH26">
    <cfRule type="containsText" dxfId="101" priority="118" operator="containsText" text="FUERTE &#10;(100)">
      <formula>NOT(ISERROR(SEARCH("FUERTE 
(100)",AH26)))</formula>
    </cfRule>
    <cfRule type="containsText" dxfId="100" priority="121" operator="containsText" text="MODERADO&#10;(50)">
      <formula>NOT(ISERROR(SEARCH("MODERADO
(50)",AH26)))</formula>
    </cfRule>
    <cfRule type="containsText" dxfId="99" priority="124" operator="containsText" text="DÉBIL&#10;(0)">
      <formula>NOT(ISERROR(SEARCH("DÉBIL
(0)",AH26)))</formula>
    </cfRule>
  </conditionalFormatting>
  <conditionalFormatting sqref="AI26">
    <cfRule type="containsText" dxfId="98" priority="117" operator="containsText" text="FUERTE&#10;(100)">
      <formula>NOT(ISERROR(SEARCH("FUERTE
(100)",AI26)))</formula>
    </cfRule>
    <cfRule type="containsText" dxfId="97" priority="120" operator="containsText" text="MODERADO&#10;(50 - 99)">
      <formula>NOT(ISERROR(SEARCH("MODERADO
(50 - 99)",AI26)))</formula>
    </cfRule>
    <cfRule type="containsText" dxfId="96" priority="123" operator="containsText" text="DÉBIL&#10;(&lt;50)">
      <formula>NOT(ISERROR(SEARCH("DÉBIL
(&lt;50)",AI26)))</formula>
    </cfRule>
  </conditionalFormatting>
  <conditionalFormatting sqref="S27">
    <cfRule type="containsText" dxfId="95" priority="111" operator="containsText" text="EXTREMO ">
      <formula>NOT(ISERROR(SEARCH("EXTREMO ",S27)))</formula>
    </cfRule>
    <cfRule type="containsText" dxfId="94" priority="112" operator="containsText" text="MODERADO ">
      <formula>NOT(ISERROR(SEARCH("MODERADO ",S27)))</formula>
    </cfRule>
    <cfRule type="containsText" dxfId="93" priority="113" operator="containsText" text="BAJO ">
      <formula>NOT(ISERROR(SEARCH("BAJO ",S27)))</formula>
    </cfRule>
    <cfRule type="containsText" dxfId="92" priority="114" operator="containsText" text="ALTO ">
      <formula>NOT(ISERROR(SEARCH("ALTO ",S27)))</formula>
    </cfRule>
    <cfRule type="containsText" dxfId="91" priority="115" operator="containsText" text="MODERADO ">
      <formula>NOT(ISERROR(SEARCH("MODERADO ",S27)))</formula>
    </cfRule>
    <cfRule type="containsText" dxfId="90" priority="116" operator="containsText" text="BAJO ">
      <formula>NOT(ISERROR(SEARCH("BAJO ",S27)))</formula>
    </cfRule>
  </conditionalFormatting>
  <conditionalFormatting sqref="AN27">
    <cfRule type="containsText" dxfId="89" priority="105" operator="containsText" text="EXTREMO ">
      <formula>NOT(ISERROR(SEARCH("EXTREMO ",AN27)))</formula>
    </cfRule>
    <cfRule type="containsText" dxfId="88" priority="106" operator="containsText" text="MODERADO ">
      <formula>NOT(ISERROR(SEARCH("MODERADO ",AN27)))</formula>
    </cfRule>
    <cfRule type="containsText" dxfId="87" priority="107" operator="containsText" text="BAJO ">
      <formula>NOT(ISERROR(SEARCH("BAJO ",AN27)))</formula>
    </cfRule>
    <cfRule type="containsText" dxfId="86" priority="108" operator="containsText" text="ALTO ">
      <formula>NOT(ISERROR(SEARCH("ALTO ",AN27)))</formula>
    </cfRule>
    <cfRule type="containsText" dxfId="85" priority="109" operator="containsText" text="MODERADO ">
      <formula>NOT(ISERROR(SEARCH("MODERADO ",AN27)))</formula>
    </cfRule>
    <cfRule type="containsText" dxfId="84" priority="110" operator="containsText" text="BAJO ">
      <formula>NOT(ISERROR(SEARCH("BAJO ",AN27)))</formula>
    </cfRule>
  </conditionalFormatting>
  <conditionalFormatting sqref="S29">
    <cfRule type="containsText" dxfId="83" priority="99" operator="containsText" text="EXTREMO ">
      <formula>NOT(ISERROR(SEARCH("EXTREMO ",S29)))</formula>
    </cfRule>
    <cfRule type="containsText" dxfId="82" priority="100" operator="containsText" text="MODERADO ">
      <formula>NOT(ISERROR(SEARCH("MODERADO ",S29)))</formula>
    </cfRule>
    <cfRule type="containsText" dxfId="81" priority="101" operator="containsText" text="BAJO ">
      <formula>NOT(ISERROR(SEARCH("BAJO ",S29)))</formula>
    </cfRule>
    <cfRule type="containsText" dxfId="80" priority="102" operator="containsText" text="ALTO ">
      <formula>NOT(ISERROR(SEARCH("ALTO ",S29)))</formula>
    </cfRule>
    <cfRule type="containsText" dxfId="79" priority="103" operator="containsText" text="MODERADO ">
      <formula>NOT(ISERROR(SEARCH("MODERADO ",S29)))</formula>
    </cfRule>
    <cfRule type="containsText" dxfId="78" priority="104" operator="containsText" text="BAJO ">
      <formula>NOT(ISERROR(SEARCH("BAJO ",S29)))</formula>
    </cfRule>
  </conditionalFormatting>
  <conditionalFormatting sqref="AN29">
    <cfRule type="containsText" dxfId="77" priority="93" operator="containsText" text="EXTREMO ">
      <formula>NOT(ISERROR(SEARCH("EXTREMO ",AN29)))</formula>
    </cfRule>
    <cfRule type="containsText" dxfId="76" priority="94" operator="containsText" text="MODERADO ">
      <formula>NOT(ISERROR(SEARCH("MODERADO ",AN29)))</formula>
    </cfRule>
    <cfRule type="containsText" dxfId="75" priority="95" operator="containsText" text="BAJO ">
      <formula>NOT(ISERROR(SEARCH("BAJO ",AN29)))</formula>
    </cfRule>
    <cfRule type="containsText" dxfId="74" priority="96" operator="containsText" text="ALTO ">
      <formula>NOT(ISERROR(SEARCH("ALTO ",AN29)))</formula>
    </cfRule>
    <cfRule type="containsText" dxfId="73" priority="97" operator="containsText" text="MODERADO ">
      <formula>NOT(ISERROR(SEARCH("MODERADO ",AN29)))</formula>
    </cfRule>
    <cfRule type="containsText" dxfId="72" priority="98" operator="containsText" text="BAJO ">
      <formula>NOT(ISERROR(SEARCH("BAJO ",AN29)))</formula>
    </cfRule>
  </conditionalFormatting>
  <conditionalFormatting sqref="AF27">
    <cfRule type="containsText" dxfId="71" priority="86" operator="containsText" text="FUERTE &#10;(Calificación entre 96 y 100)">
      <formula>NOT(ISERROR(SEARCH("FUERTE 
(Calificación entre 96 y 100)",AF27)))</formula>
    </cfRule>
    <cfRule type="containsText" dxfId="70" priority="87" operator="containsText" text="FUERTE &#10;(Calificación entre 96 y 100)">
      <formula>NOT(ISERROR(SEARCH("FUERTE 
(Calificación entre 96 y 100)",AF27)))</formula>
    </cfRule>
    <cfRule type="containsText" dxfId="69" priority="88" operator="containsText" text="DÉBIL &#10;(Calificación entre 0 y 85)">
      <formula>NOT(ISERROR(SEARCH("DÉBIL 
(Calificación entre 0 y 85)",AF27)))</formula>
    </cfRule>
    <cfRule type="containsText" dxfId="68" priority="89" operator="containsText" text="MODERADO&#10;(Calificación entre 86 y 95)">
      <formula>NOT(ISERROR(SEARCH("MODERADO
(Calificación entre 86 y 95)",AF27)))</formula>
    </cfRule>
    <cfRule type="containsText" dxfId="67" priority="90" operator="containsText" text="FUERTE &#10;(Calificación entre 96 y 100)">
      <formula>NOT(ISERROR(SEARCH("FUERTE 
(Calificación entre 96 y 100)",AF27)))</formula>
    </cfRule>
    <cfRule type="containsText" dxfId="66" priority="91" operator="containsText" text="FUERTE &#10;(Calificación entre 96 y 100)">
      <formula>NOT(ISERROR(SEARCH("FUERTE 
(Calificación entre 96 y 100)",AF27)))</formula>
    </cfRule>
    <cfRule type="colorScale" priority="92">
      <colorScale>
        <cfvo type="min"/>
        <cfvo type="percentile" val="50"/>
        <cfvo type="max"/>
        <color rgb="FFF8696B"/>
        <color rgb="FFFFEB84"/>
        <color rgb="FF63BE7B"/>
      </colorScale>
    </cfRule>
  </conditionalFormatting>
  <conditionalFormatting sqref="AG27">
    <cfRule type="containsText" dxfId="65" priority="79" operator="containsText" text="FUERTE &#10;(Siempre se ejecuta )">
      <formula>NOT(ISERROR(SEARCH("FUERTE 
(Siempre se ejecuta )",AG27)))</formula>
    </cfRule>
    <cfRule type="containsText" dxfId="64" priority="82" operator="containsText" text="MODERADO &#10;(Algunas veces se ejecuta)">
      <formula>NOT(ISERROR(SEARCH("MODERADO 
(Algunas veces se ejecuta)",AG27)))</formula>
    </cfRule>
    <cfRule type="containsText" dxfId="63" priority="85" operator="containsText" text="DÉBIL&#10;(Nunca de ejecuta)">
      <formula>NOT(ISERROR(SEARCH("DÉBIL
(Nunca de ejecuta)",AG27)))</formula>
    </cfRule>
  </conditionalFormatting>
  <conditionalFormatting sqref="AH27">
    <cfRule type="containsText" dxfId="62" priority="78" operator="containsText" text="FUERTE &#10;(100)">
      <formula>NOT(ISERROR(SEARCH("FUERTE 
(100)",AH27)))</formula>
    </cfRule>
    <cfRule type="containsText" dxfId="61" priority="81" operator="containsText" text="MODERADO&#10;(50)">
      <formula>NOT(ISERROR(SEARCH("MODERADO
(50)",AH27)))</formula>
    </cfRule>
    <cfRule type="containsText" dxfId="60" priority="84" operator="containsText" text="DÉBIL&#10;(0)">
      <formula>NOT(ISERROR(SEARCH("DÉBIL
(0)",AH27)))</formula>
    </cfRule>
  </conditionalFormatting>
  <conditionalFormatting sqref="AI27">
    <cfRule type="containsText" dxfId="59" priority="77" operator="containsText" text="FUERTE&#10;(100)">
      <formula>NOT(ISERROR(SEARCH("FUERTE
(100)",AI27)))</formula>
    </cfRule>
    <cfRule type="containsText" dxfId="58" priority="80" operator="containsText" text="MODERADO&#10;(50 - 99)">
      <formula>NOT(ISERROR(SEARCH("MODERADO
(50 - 99)",AI27)))</formula>
    </cfRule>
    <cfRule type="containsText" dxfId="57" priority="83" operator="containsText" text="DÉBIL&#10;(&lt;50)">
      <formula>NOT(ISERROR(SEARCH("DÉBIL
(&lt;50)",AI27)))</formula>
    </cfRule>
  </conditionalFormatting>
  <conditionalFormatting sqref="AG29">
    <cfRule type="containsText" dxfId="56" priority="63" operator="containsText" text="FUERTE &#10;(Siempre se ejecuta )">
      <formula>NOT(ISERROR(SEARCH("FUERTE 
(Siempre se ejecuta )",AG29)))</formula>
    </cfRule>
    <cfRule type="containsText" dxfId="55" priority="66" operator="containsText" text="MODERADO &#10;(Algunas veces se ejecuta)">
      <formula>NOT(ISERROR(SEARCH("MODERADO 
(Algunas veces se ejecuta)",AG29)))</formula>
    </cfRule>
    <cfRule type="containsText" dxfId="54" priority="69" operator="containsText" text="DÉBIL&#10;(Nunca de ejecuta)">
      <formula>NOT(ISERROR(SEARCH("DÉBIL
(Nunca de ejecuta)",AG29)))</formula>
    </cfRule>
  </conditionalFormatting>
  <conditionalFormatting sqref="AH29">
    <cfRule type="containsText" dxfId="53" priority="62" operator="containsText" text="FUERTE &#10;(100)">
      <formula>NOT(ISERROR(SEARCH("FUERTE 
(100)",AH29)))</formula>
    </cfRule>
    <cfRule type="containsText" dxfId="52" priority="65" operator="containsText" text="MODERADO&#10;(50)">
      <formula>NOT(ISERROR(SEARCH("MODERADO
(50)",AH29)))</formula>
    </cfRule>
    <cfRule type="containsText" dxfId="51" priority="68" operator="containsText" text="DÉBIL&#10;(0)">
      <formula>NOT(ISERROR(SEARCH("DÉBIL
(0)",AH29)))</formula>
    </cfRule>
  </conditionalFormatting>
  <conditionalFormatting sqref="AI29">
    <cfRule type="containsText" dxfId="50" priority="61" operator="containsText" text="FUERTE&#10;(100)">
      <formula>NOT(ISERROR(SEARCH("FUERTE
(100)",AI29)))</formula>
    </cfRule>
    <cfRule type="containsText" dxfId="49" priority="64" operator="containsText" text="MODERADO&#10;(50 - 99)">
      <formula>NOT(ISERROR(SEARCH("MODERADO
(50 - 99)",AI29)))</formula>
    </cfRule>
    <cfRule type="containsText" dxfId="48" priority="67" operator="containsText" text="DÉBIL&#10;(&lt;50)">
      <formula>NOT(ISERROR(SEARCH("DÉBIL
(&lt;50)",AI29)))</formula>
    </cfRule>
  </conditionalFormatting>
  <conditionalFormatting sqref="AF28">
    <cfRule type="containsText" dxfId="47" priority="54" operator="containsText" text="FUERTE &#10;(Calificación entre 96 y 100)">
      <formula>NOT(ISERROR(SEARCH("FUERTE 
(Calificación entre 96 y 100)",AF28)))</formula>
    </cfRule>
    <cfRule type="containsText" dxfId="46" priority="55" operator="containsText" text="FUERTE &#10;(Calificación entre 96 y 100)">
      <formula>NOT(ISERROR(SEARCH("FUERTE 
(Calificación entre 96 y 100)",AF28)))</formula>
    </cfRule>
    <cfRule type="containsText" dxfId="45" priority="56" operator="containsText" text="DÉBIL &#10;(Calificación entre 0 y 85)">
      <formula>NOT(ISERROR(SEARCH("DÉBIL 
(Calificación entre 0 y 85)",AF28)))</formula>
    </cfRule>
    <cfRule type="containsText" dxfId="44" priority="57" operator="containsText" text="MODERADO&#10;(Calificación entre 86 y 95)">
      <formula>NOT(ISERROR(SEARCH("MODERADO
(Calificación entre 86 y 95)",AF28)))</formula>
    </cfRule>
    <cfRule type="containsText" dxfId="43" priority="58" operator="containsText" text="FUERTE &#10;(Calificación entre 96 y 100)">
      <formula>NOT(ISERROR(SEARCH("FUERTE 
(Calificación entre 96 y 100)",AF28)))</formula>
    </cfRule>
    <cfRule type="containsText" dxfId="42" priority="59" operator="containsText" text="FUERTE &#10;(Calificación entre 96 y 100)">
      <formula>NOT(ISERROR(SEARCH("FUERTE 
(Calificación entre 96 y 100)",AF28)))</formula>
    </cfRule>
    <cfRule type="colorScale" priority="60">
      <colorScale>
        <cfvo type="min"/>
        <cfvo type="percentile" val="50"/>
        <cfvo type="max"/>
        <color rgb="FFF8696B"/>
        <color rgb="FFFFEB84"/>
        <color rgb="FF63BE7B"/>
      </colorScale>
    </cfRule>
  </conditionalFormatting>
  <conditionalFormatting sqref="AG28">
    <cfRule type="containsText" dxfId="41" priority="47" operator="containsText" text="FUERTE &#10;(Siempre se ejecuta )">
      <formula>NOT(ISERROR(SEARCH("FUERTE 
(Siempre se ejecuta )",AG28)))</formula>
    </cfRule>
    <cfRule type="containsText" dxfId="40" priority="50" operator="containsText" text="MODERADO &#10;(Algunas veces se ejecuta)">
      <formula>NOT(ISERROR(SEARCH("MODERADO 
(Algunas veces se ejecuta)",AG28)))</formula>
    </cfRule>
    <cfRule type="containsText" dxfId="39" priority="53" operator="containsText" text="DÉBIL&#10;(Nunca de ejecuta)">
      <formula>NOT(ISERROR(SEARCH("DÉBIL
(Nunca de ejecuta)",AG28)))</formula>
    </cfRule>
  </conditionalFormatting>
  <conditionalFormatting sqref="AH28">
    <cfRule type="containsText" dxfId="38" priority="46" operator="containsText" text="FUERTE &#10;(100)">
      <formula>NOT(ISERROR(SEARCH("FUERTE 
(100)",AH28)))</formula>
    </cfRule>
    <cfRule type="containsText" dxfId="37" priority="49" operator="containsText" text="MODERADO&#10;(50)">
      <formula>NOT(ISERROR(SEARCH("MODERADO
(50)",AH28)))</formula>
    </cfRule>
    <cfRule type="containsText" dxfId="36" priority="52" operator="containsText" text="DÉBIL&#10;(0)">
      <formula>NOT(ISERROR(SEARCH("DÉBIL
(0)",AH28)))</formula>
    </cfRule>
  </conditionalFormatting>
  <conditionalFormatting sqref="AI28">
    <cfRule type="containsText" dxfId="35" priority="45" operator="containsText" text="FUERTE&#10;(100)">
      <formula>NOT(ISERROR(SEARCH("FUERTE
(100)",AI28)))</formula>
    </cfRule>
    <cfRule type="containsText" dxfId="34" priority="48" operator="containsText" text="MODERADO&#10;(50 - 99)">
      <formula>NOT(ISERROR(SEARCH("MODERADO
(50 - 99)",AI28)))</formula>
    </cfRule>
    <cfRule type="containsText" dxfId="33" priority="51" operator="containsText" text="DÉBIL&#10;(&lt;50)">
      <formula>NOT(ISERROR(SEARCH("DÉBIL
(&lt;50)",AI28)))</formula>
    </cfRule>
  </conditionalFormatting>
  <conditionalFormatting sqref="AF29">
    <cfRule type="containsText" dxfId="32" priority="452" operator="containsText" text="FUERTE &#10;(Calificación entre 96 y 100)">
      <formula>NOT(ISERROR(SEARCH("FUERTE 
(Calificación entre 96 y 100)",AF29)))</formula>
    </cfRule>
    <cfRule type="containsText" dxfId="31" priority="453" operator="containsText" text="FUERTE &#10;(Calificación entre 96 y 100)">
      <formula>NOT(ISERROR(SEARCH("FUERTE 
(Calificación entre 96 y 100)",AF29)))</formula>
    </cfRule>
    <cfRule type="containsText" dxfId="30" priority="454" operator="containsText" text="DÉBIL &#10;(Calificación entre 0 y 85)">
      <formula>NOT(ISERROR(SEARCH("DÉBIL 
(Calificación entre 0 y 85)",AF29)))</formula>
    </cfRule>
    <cfRule type="containsText" dxfId="29" priority="455" operator="containsText" text="MODERADO&#10;(Calificación entre 86 y 95)">
      <formula>NOT(ISERROR(SEARCH("MODERADO
(Calificación entre 86 y 95)",AF29)))</formula>
    </cfRule>
    <cfRule type="containsText" dxfId="28" priority="456" operator="containsText" text="FUERTE &#10;(Calificación entre 96 y 100)">
      <formula>NOT(ISERROR(SEARCH("FUERTE 
(Calificación entre 96 y 100)",AF29)))</formula>
    </cfRule>
    <cfRule type="containsText" dxfId="27" priority="457" operator="containsText" text="FUERTE &#10;(Calificación entre 96 y 100)">
      <formula>NOT(ISERROR(SEARCH("FUERTE 
(Calificación entre 96 y 100)",AF29)))</formula>
    </cfRule>
    <cfRule type="colorScale" priority="458">
      <colorScale>
        <cfvo type="min"/>
        <cfvo type="percentile" val="50"/>
        <cfvo type="max"/>
        <color rgb="FFF8696B"/>
        <color rgb="FFFFEB84"/>
        <color rgb="FF63BE7B"/>
      </colorScale>
    </cfRule>
  </conditionalFormatting>
  <conditionalFormatting sqref="AN16">
    <cfRule type="containsText" dxfId="26" priority="33" operator="containsText" text="EXTREMO ">
      <formula>NOT(ISERROR(SEARCH("EXTREMO ",AN16)))</formula>
    </cfRule>
    <cfRule type="containsText" dxfId="25" priority="34" operator="containsText" text="MODERADO ">
      <formula>NOT(ISERROR(SEARCH("MODERADO ",AN16)))</formula>
    </cfRule>
    <cfRule type="containsText" dxfId="24" priority="35" operator="containsText" text="BAJO ">
      <formula>NOT(ISERROR(SEARCH("BAJO ",AN16)))</formula>
    </cfRule>
    <cfRule type="containsText" dxfId="23" priority="36" operator="containsText" text="ALTO ">
      <formula>NOT(ISERROR(SEARCH("ALTO ",AN16)))</formula>
    </cfRule>
    <cfRule type="containsText" dxfId="22" priority="37" operator="containsText" text="MODERADO ">
      <formula>NOT(ISERROR(SEARCH("MODERADO ",AN16)))</formula>
    </cfRule>
    <cfRule type="containsText" dxfId="21" priority="38" operator="containsText" text="BAJO ">
      <formula>NOT(ISERROR(SEARCH("BAJO ",AN16)))</formula>
    </cfRule>
  </conditionalFormatting>
  <conditionalFormatting sqref="S16">
    <cfRule type="containsText" dxfId="20" priority="39" operator="containsText" text="EXTREMO ">
      <formula>NOT(ISERROR(SEARCH("EXTREMO ",S16)))</formula>
    </cfRule>
    <cfRule type="containsText" dxfId="19" priority="40" operator="containsText" text="MODERADO ">
      <formula>NOT(ISERROR(SEARCH("MODERADO ",S16)))</formula>
    </cfRule>
    <cfRule type="containsText" dxfId="18" priority="41" operator="containsText" text="BAJO ">
      <formula>NOT(ISERROR(SEARCH("BAJO ",S16)))</formula>
    </cfRule>
    <cfRule type="containsText" dxfId="17" priority="42" operator="containsText" text="ALTO ">
      <formula>NOT(ISERROR(SEARCH("ALTO ",S16)))</formula>
    </cfRule>
    <cfRule type="containsText" dxfId="16" priority="43" operator="containsText" text="MODERADO ">
      <formula>NOT(ISERROR(SEARCH("MODERADO ",S16)))</formula>
    </cfRule>
    <cfRule type="containsText" dxfId="15" priority="44" operator="containsText" text="BAJO ">
      <formula>NOT(ISERROR(SEARCH("BAJO ",S16)))</formula>
    </cfRule>
  </conditionalFormatting>
  <conditionalFormatting sqref="AF16">
    <cfRule type="containsText" dxfId="14" priority="10" operator="containsText" text="FUERTE &#10;(Calificación entre 96 y 100)">
      <formula>NOT(ISERROR(SEARCH("FUERTE 
(Calificación entre 96 y 100)",AF16)))</formula>
    </cfRule>
    <cfRule type="containsText" dxfId="13" priority="11" operator="containsText" text="FUERTE &#10;(Calificación entre 96 y 100)">
      <formula>NOT(ISERROR(SEARCH("FUERTE 
(Calificación entre 96 y 100)",AF16)))</formula>
    </cfRule>
    <cfRule type="containsText" dxfId="12" priority="12" operator="containsText" text="DÉBIL &#10;(Calificación entre 0 y 85)">
      <formula>NOT(ISERROR(SEARCH("DÉBIL 
(Calificación entre 0 y 85)",AF16)))</formula>
    </cfRule>
    <cfRule type="containsText" dxfId="11" priority="13" operator="containsText" text="MODERADO&#10;(Calificación entre 86 y 95)">
      <formula>NOT(ISERROR(SEARCH("MODERADO
(Calificación entre 86 y 95)",AF16)))</formula>
    </cfRule>
    <cfRule type="containsText" dxfId="10" priority="14" operator="containsText" text="FUERTE &#10;(Calificación entre 96 y 100)">
      <formula>NOT(ISERROR(SEARCH("FUERTE 
(Calificación entre 96 y 100)",AF16)))</formula>
    </cfRule>
    <cfRule type="containsText" dxfId="9" priority="15" operator="containsText" text="FUERTE &#10;(Calificación entre 96 y 100)">
      <formula>NOT(ISERROR(SEARCH("FUERTE 
(Calificación entre 96 y 100)",AF16)))</formula>
    </cfRule>
    <cfRule type="colorScale" priority="16">
      <colorScale>
        <cfvo type="min"/>
        <cfvo type="percentile" val="50"/>
        <cfvo type="max"/>
        <color rgb="FFF8696B"/>
        <color rgb="FFFFEB84"/>
        <color rgb="FF63BE7B"/>
      </colorScale>
    </cfRule>
  </conditionalFormatting>
  <conditionalFormatting sqref="AG16">
    <cfRule type="containsText" dxfId="8" priority="3" operator="containsText" text="FUERTE &#10;(Siempre se ejecuta )">
      <formula>NOT(ISERROR(SEARCH("FUERTE 
(Siempre se ejecuta )",AG16)))</formula>
    </cfRule>
    <cfRule type="containsText" dxfId="7" priority="6" operator="containsText" text="MODERADO &#10;(Algunas veces se ejecuta)">
      <formula>NOT(ISERROR(SEARCH("MODERADO 
(Algunas veces se ejecuta)",AG16)))</formula>
    </cfRule>
    <cfRule type="containsText" dxfId="6" priority="9" operator="containsText" text="DÉBIL&#10;(Nunca de ejecuta)">
      <formula>NOT(ISERROR(SEARCH("DÉBIL
(Nunca de ejecuta)",AG16)))</formula>
    </cfRule>
  </conditionalFormatting>
  <conditionalFormatting sqref="AH16">
    <cfRule type="containsText" dxfId="5" priority="2" operator="containsText" text="FUERTE &#10;(100)">
      <formula>NOT(ISERROR(SEARCH("FUERTE 
(100)",AH16)))</formula>
    </cfRule>
    <cfRule type="containsText" dxfId="4" priority="5" operator="containsText" text="MODERADO&#10;(50)">
      <formula>NOT(ISERROR(SEARCH("MODERADO
(50)",AH16)))</formula>
    </cfRule>
    <cfRule type="containsText" dxfId="3" priority="8" operator="containsText" text="DÉBIL&#10;(0)">
      <formula>NOT(ISERROR(SEARCH("DÉBIL
(0)",AH16)))</formula>
    </cfRule>
  </conditionalFormatting>
  <conditionalFormatting sqref="AI16">
    <cfRule type="containsText" dxfId="2" priority="1" operator="containsText" text="FUERTE&#10;(100)">
      <formula>NOT(ISERROR(SEARCH("FUERTE
(100)",AI16)))</formula>
    </cfRule>
    <cfRule type="containsText" dxfId="1" priority="4" operator="containsText" text="MODERADO&#10;(50 - 99)">
      <formula>NOT(ISERROR(SEARCH("MODERADO
(50 - 99)",AI16)))</formula>
    </cfRule>
    <cfRule type="containsText" dxfId="0" priority="7" operator="containsText" text="DÉBIL&#10;(&lt;50)">
      <formula>NOT(ISERROR(SEARCH("DÉBIL
(&lt;50)",AI16)))</formula>
    </cfRule>
  </conditionalFormatting>
  <dataValidations count="102">
    <dataValidation type="list" allowBlank="1" showInputMessage="1" showErrorMessage="1" sqref="Q13 AL29 Q29 Q24:Q27 AL24:AL27 Q20 AL20 AL13" xr:uid="{FE325AE8-C61F-4440-8537-193027221F70}">
      <formula1>$A$68:$A$72</formula1>
    </dataValidation>
    <dataValidation type="list" allowBlank="1" showInputMessage="1" showErrorMessage="1" sqref="R13 AM29 R29 R24:R27 AM24:AM27 R20 AM20 AM13" xr:uid="{628DADC0-37FE-4B47-99D1-C1D8CEE92419}">
      <formula1>$I$68:$I$72</formula1>
    </dataValidation>
    <dataValidation type="list" allowBlank="1" showInputMessage="1" showErrorMessage="1" sqref="S13 AN29 S29 S24:S27 AN24:AN27 S20 AN20 AN13" xr:uid="{955129D5-B927-4F2B-B4CB-AA7CA2C21B61}">
      <formula1>$J$68:$J$71</formula1>
    </dataValidation>
    <dataValidation type="list" allowBlank="1" showInputMessage="1" showErrorMessage="1" sqref="T13 T29 T24:T27 T20" xr:uid="{E8B158BC-03F2-4ACC-A34E-427AD4A4049E}">
      <formula1>$O$68:$O$70</formula1>
    </dataValidation>
    <dataValidation type="list" allowBlank="1" showInputMessage="1" showErrorMessage="1" sqref="AB13:AC13 AB24:AC29 X24:Z29 AB20:AC20 X20:Z20 X13:Z13" xr:uid="{4A27862C-4758-4D79-9D75-8E4DB23D5F94}">
      <formula1>$T$68:$T$69</formula1>
    </dataValidation>
    <dataValidation type="list" allowBlank="1" showInputMessage="1" showErrorMessage="1" sqref="AF13 AF24:AF29 AF20" xr:uid="{75A82DCD-A119-4EF9-B05D-AFA0D6DDE4F6}">
      <formula1>$R$68:$R$70</formula1>
    </dataValidation>
    <dataValidation type="list" allowBlank="1" showInputMessage="1" showErrorMessage="1" sqref="V13 V29 V24:V27 V20" xr:uid="{71BEEBB5-A951-466E-AEE2-16C4D1A85F98}">
      <formula1>$O$75:$O$77</formula1>
    </dataValidation>
    <dataValidation type="list" allowBlank="1" showInputMessage="1" showErrorMessage="1" sqref="AO13 AO29 AO24:AO27 AO20" xr:uid="{146EAF91-FF0B-4DB8-A414-FB8664410637}">
      <formula1>$T$75:$T$78</formula1>
    </dataValidation>
    <dataValidation type="list" allowBlank="1" showInputMessage="1" showErrorMessage="1" sqref="G13 G29 G24:G27 G20" xr:uid="{B86B9870-9375-497E-A6BF-FB1ACBF8777C}">
      <formula1>$A$60:$A$64</formula1>
    </dataValidation>
    <dataValidation type="list" allowBlank="1" showInputMessage="1" showErrorMessage="1" sqref="P13 P29 P24:P27 P20" xr:uid="{515C3515-876E-40F8-B2E4-DAB10C4F16E3}">
      <formula1>$C$60:$C$66</formula1>
    </dataValidation>
    <dataValidation type="list" allowBlank="1" showInputMessage="1" showErrorMessage="1" sqref="AA13 AA24:AA29 AA20" xr:uid="{B0D82619-066A-4E32-9FBA-247DABBC3FF5}">
      <formula1>$U$68:$U$70</formula1>
    </dataValidation>
    <dataValidation type="list" allowBlank="1" showInputMessage="1" showErrorMessage="1" sqref="AD13 AD24:AD29 AD20" xr:uid="{8F73C3CF-B713-4123-A17B-5C507CEC0D41}">
      <formula1>$W$68:$W$70</formula1>
    </dataValidation>
    <dataValidation type="list" allowBlank="1" showInputMessage="1" showErrorMessage="1" sqref="AG13 AG24:AG29 AG20" xr:uid="{C45A08F2-5B82-4B34-9428-97BE49E966E2}">
      <formula1>$R$75:$R$77</formula1>
    </dataValidation>
    <dataValidation type="list" allowBlank="1" showInputMessage="1" showErrorMessage="1" sqref="AH13 AH24:AH29 AH20" xr:uid="{9B228417-7760-4305-BB3A-3C39C3729D7E}">
      <formula1>$U$75:$U$77</formula1>
    </dataValidation>
    <dataValidation type="list" allowBlank="1" showInputMessage="1" showErrorMessage="1" sqref="AI13 AI24:AI29 AI20" xr:uid="{525249DC-614F-4589-8150-1AB45F59CD33}">
      <formula1>$W$75:$W$77</formula1>
    </dataValidation>
    <dataValidation type="list" allowBlank="1" showInputMessage="1" showErrorMessage="1" sqref="AJ13 AJ24:AJ29 AJ20" xr:uid="{4657302E-8683-47AE-A554-E2DC25448E1E}">
      <formula1>$X$75:$X$76</formula1>
    </dataValidation>
    <dataValidation type="list" allowBlank="1" showInputMessage="1" showErrorMessage="1" sqref="AK13 AK29 AK24:AK27 AK20" xr:uid="{5C6E7F65-CEC0-4689-9B4C-4EC292A9E001}">
      <formula1>$Y$75</formula1>
    </dataValidation>
    <dataValidation type="list" allowBlank="1" showInputMessage="1" showErrorMessage="1" sqref="AH14:AH15" xr:uid="{C848532E-95D1-4FF0-AB14-6D58DE6E324D}">
      <formula1>$U$64:$U$66</formula1>
    </dataValidation>
    <dataValidation type="list" allowBlank="1" showInputMessage="1" showErrorMessage="1" sqref="AG14:AG15" xr:uid="{8A60711C-3F9B-4384-98FB-AD81F6F84F46}">
      <formula1>$R$64:$R$66</formula1>
    </dataValidation>
    <dataValidation type="list" allowBlank="1" showInputMessage="1" showErrorMessage="1" sqref="AD14:AD15" xr:uid="{E0CEB7BE-17AC-4EB5-8BA7-71BA32C696C3}">
      <formula1>$W$57:$W$59</formula1>
    </dataValidation>
    <dataValidation type="list" allowBlank="1" showInputMessage="1" showErrorMessage="1" sqref="AA14:AA15" xr:uid="{AA441CBB-E014-4014-8CCE-99A5508316BC}">
      <formula1>$U$57:$U$59</formula1>
    </dataValidation>
    <dataValidation type="list" allowBlank="1" showInputMessage="1" showErrorMessage="1" sqref="V14:V15" xr:uid="{24EC625D-9724-4ABF-8E29-81607624AA82}">
      <formula1>$O$64:$O$66</formula1>
    </dataValidation>
    <dataValidation type="list" allowBlank="1" showInputMessage="1" showErrorMessage="1" sqref="AF14:AF15" xr:uid="{4895EDF0-2F3D-4EDE-92F5-C578E5758C02}">
      <formula1>$R$57:$R$59</formula1>
    </dataValidation>
    <dataValidation type="list" allowBlank="1" showInputMessage="1" showErrorMessage="1" sqref="AB14:AC15 X14:Z15" xr:uid="{29E055AA-2233-489D-84B4-F852AA77C437}">
      <formula1>$T$57:$T$58</formula1>
    </dataValidation>
    <dataValidation type="list" allowBlank="1" showInputMessage="1" showErrorMessage="1" sqref="T14:T15" xr:uid="{F90C4C3E-9ABB-4D89-9E42-1D5A9AF83767}">
      <formula1>$O$57:$O$59</formula1>
    </dataValidation>
    <dataValidation type="list" allowBlank="1" showInputMessage="1" showErrorMessage="1" sqref="AK14" xr:uid="{21B6AE3A-3F27-4DC3-B36F-A0BF62939A26}">
      <formula1>$Y$64</formula1>
    </dataValidation>
    <dataValidation type="list" allowBlank="1" showInputMessage="1" showErrorMessage="1" sqref="AJ14" xr:uid="{61F9A0E7-BB40-44BA-9374-4F396FF5A3A2}">
      <formula1>$X$64:$X$65</formula1>
    </dataValidation>
    <dataValidation type="list" allowBlank="1" showInputMessage="1" showErrorMessage="1" sqref="AI14" xr:uid="{27CF9A98-F4AA-4EEF-995A-60033F2CB685}">
      <formula1>$W$64:$W$66</formula1>
    </dataValidation>
    <dataValidation type="list" allowBlank="1" showInputMessage="1" showErrorMessage="1" sqref="P14" xr:uid="{C47FA30A-EC01-4F6E-939F-3999D98DA49F}">
      <formula1>$C$49:$C$55</formula1>
    </dataValidation>
    <dataValidation type="list" allowBlank="1" showInputMessage="1" showErrorMessage="1" sqref="G14" xr:uid="{124D6B91-90BD-41A8-84AE-54F8FA9E1D72}">
      <formula1>$A$49:$A$53</formula1>
    </dataValidation>
    <dataValidation type="list" allowBlank="1" showInputMessage="1" showErrorMessage="1" sqref="AO14" xr:uid="{405263B1-6A06-408B-A06B-E712BF2024B3}">
      <formula1>$T$64:$T$67</formula1>
    </dataValidation>
    <dataValidation type="list" allowBlank="1" showInputMessage="1" showErrorMessage="1" sqref="AN14 S14" xr:uid="{66922D83-13B4-4E16-8C4B-0405868185E1}">
      <formula1>$J$57:$J$60</formula1>
    </dataValidation>
    <dataValidation type="list" allowBlank="1" showInputMessage="1" showErrorMessage="1" sqref="AM14 R14" xr:uid="{F72F717F-E3BA-4323-8A51-8AB9D04F980C}">
      <formula1>$I$57:$I$61</formula1>
    </dataValidation>
    <dataValidation type="list" allowBlank="1" showInputMessage="1" showErrorMessage="1" sqref="AL14 Q14" xr:uid="{DDA7F0F8-F7DB-48C5-8EE1-DDDDC200C3C3}">
      <formula1>$A$57:$A$61</formula1>
    </dataValidation>
    <dataValidation type="list" allowBlank="1" showInputMessage="1" showErrorMessage="1" sqref="T17:T18 T23" xr:uid="{528CDB64-661A-4F43-8B6D-61ED81296EAA}">
      <formula1>$O$67:$O$69</formula1>
    </dataValidation>
    <dataValidation type="list" allowBlank="1" showInputMessage="1" showErrorMessage="1" sqref="AK17 AK23" xr:uid="{6F25846D-390A-4787-B192-DC045F6AA91C}">
      <formula1>$Y$74</formula1>
    </dataValidation>
    <dataValidation type="list" allowBlank="1" showInputMessage="1" showErrorMessage="1" sqref="AJ17 AJ23" xr:uid="{C97A4ABD-69BE-4DF1-AE77-5B2871F3FA2A}">
      <formula1>$X$74:$X$75</formula1>
    </dataValidation>
    <dataValidation type="list" allowBlank="1" showInputMessage="1" showErrorMessage="1" sqref="AI17 AI23" xr:uid="{F39E5C57-EE60-4936-BB8E-6FE477BD4284}">
      <formula1>$W$74:$W$76</formula1>
    </dataValidation>
    <dataValidation type="list" allowBlank="1" showInputMessage="1" showErrorMessage="1" sqref="AH17 AH23" xr:uid="{CAF7476D-669B-44DD-835F-71CB88415080}">
      <formula1>$U$74:$U$76</formula1>
    </dataValidation>
    <dataValidation type="list" allowBlank="1" showInputMessage="1" showErrorMessage="1" sqref="AG17 AG23" xr:uid="{167C11ED-3C09-443E-BB38-F1480C91CB51}">
      <formula1>$R$74:$R$76</formula1>
    </dataValidation>
    <dataValidation type="list" allowBlank="1" showInputMessage="1" showErrorMessage="1" sqref="AD17 AD23" xr:uid="{42CAF104-FB40-41C3-8DBB-3C11ADF65C92}">
      <formula1>$W$67:$W$69</formula1>
    </dataValidation>
    <dataValidation type="list" allowBlank="1" showInputMessage="1" showErrorMessage="1" sqref="AA17 AA23" xr:uid="{862B65E5-F9BE-4B8D-BB82-2A04977BAA38}">
      <formula1>$U$67:$U$69</formula1>
    </dataValidation>
    <dataValidation type="list" allowBlank="1" showInputMessage="1" showErrorMessage="1" sqref="P17 P23" xr:uid="{CB711456-4304-4C35-8910-ED719906FE95}">
      <formula1>$C$59:$C$65</formula1>
    </dataValidation>
    <dataValidation type="list" allowBlank="1" showInputMessage="1" showErrorMessage="1" sqref="G17 G23" xr:uid="{9A49D498-2889-48C2-9ADE-0E59B02480C2}">
      <formula1>$A$59:$A$63</formula1>
    </dataValidation>
    <dataValidation type="list" allowBlank="1" showInputMessage="1" showErrorMessage="1" sqref="AO17 AO23" xr:uid="{8B446233-92BD-460C-ACF4-A43DB01F9319}">
      <formula1>$T$74:$T$77</formula1>
    </dataValidation>
    <dataValidation type="list" allowBlank="1" showInputMessage="1" showErrorMessage="1" sqref="V17 V23" xr:uid="{FAF6B9E9-102C-4F6F-A075-41225E604AAE}">
      <formula1>$O$74:$O$76</formula1>
    </dataValidation>
    <dataValidation type="list" allowBlank="1" showInputMessage="1" showErrorMessage="1" sqref="AF17 AF23" xr:uid="{F1612C04-55E3-4935-BAAF-1E2DF8F24B36}">
      <formula1>$R$67:$R$69</formula1>
    </dataValidation>
    <dataValidation type="list" allowBlank="1" showInputMessage="1" showErrorMessage="1" sqref="AB17:AC17 X23:Z23 AB23:AC23 X17:Z17" xr:uid="{28A9EE4B-BFFC-4395-80D9-AD3663A66B34}">
      <formula1>$T$67:$T$68</formula1>
    </dataValidation>
    <dataValidation type="list" allowBlank="1" showInputMessage="1" showErrorMessage="1" sqref="AN17 AN23 S23 S17" xr:uid="{9CDFCE1A-0FBD-4498-8821-8B4411F14FF7}">
      <formula1>$J$67:$J$70</formula1>
    </dataValidation>
    <dataValidation type="list" allowBlank="1" showInputMessage="1" showErrorMessage="1" sqref="AM17 AM23 R23 R17" xr:uid="{9174E268-C61B-4C49-9B8C-18FAA62BFBFF}">
      <formula1>$I$67:$I$71</formula1>
    </dataValidation>
    <dataValidation type="list" allowBlank="1" showInputMessage="1" showErrorMessage="1" sqref="AL17 AL23 Q23 Q17" xr:uid="{3E837A3C-7A77-4A4A-BFE2-00F7C752A5B1}">
      <formula1>$A$67:$A$71</formula1>
    </dataValidation>
    <dataValidation type="list" allowBlank="1" showInputMessage="1" showErrorMessage="1" sqref="AK19" xr:uid="{951D4A46-17C4-48B7-8485-7A0E976061F6}">
      <formula1>$Y$60</formula1>
    </dataValidation>
    <dataValidation type="list" allowBlank="1" showInputMessage="1" showErrorMessage="1" sqref="AJ19" xr:uid="{E0986FB3-C6F8-4013-A888-6349D4CB0184}">
      <formula1>$X$60:$X$61</formula1>
    </dataValidation>
    <dataValidation type="list" allowBlank="1" showInputMessage="1" showErrorMessage="1" sqref="AI19" xr:uid="{E98252C5-20B0-4ED7-8C3F-4C114B8D2F67}">
      <formula1>$W$60:$W$62</formula1>
    </dataValidation>
    <dataValidation type="list" allowBlank="1" showInputMessage="1" showErrorMessage="1" sqref="AH19" xr:uid="{F7A7BB6F-32A7-4374-B7C8-23342B883D1E}">
      <formula1>$U$60:$U$62</formula1>
    </dataValidation>
    <dataValidation type="list" allowBlank="1" showInputMessage="1" showErrorMessage="1" sqref="AG19" xr:uid="{D58F35DC-02F3-466B-B58B-DD0853EE4F4E}">
      <formula1>$R$60:$R$62</formula1>
    </dataValidation>
    <dataValidation type="list" allowBlank="1" showInputMessage="1" showErrorMessage="1" sqref="AD19" xr:uid="{12576D21-4EBA-416D-A42D-AE742FE1323B}">
      <formula1>$W$53:$W$55</formula1>
    </dataValidation>
    <dataValidation type="list" allowBlank="1" showInputMessage="1" showErrorMessage="1" sqref="AA19" xr:uid="{78A50C52-DB2A-49E0-81BE-98C24D6CD341}">
      <formula1>$U$53:$U$55</formula1>
    </dataValidation>
    <dataValidation type="list" allowBlank="1" showInputMessage="1" showErrorMessage="1" sqref="P19" xr:uid="{9DC8C269-30F5-4D85-A20D-82247ED70EB4}">
      <formula1>$C$45:$C$51</formula1>
    </dataValidation>
    <dataValidation type="list" allowBlank="1" showInputMessage="1" showErrorMessage="1" sqref="G19" xr:uid="{6FE766DD-6632-4B0C-8951-66C3650068FD}">
      <formula1>$A$45:$A$49</formula1>
    </dataValidation>
    <dataValidation type="list" allowBlank="1" showInputMessage="1" showErrorMessage="1" sqref="AO19" xr:uid="{A548E3A6-B2E1-4325-90D9-F823A3868F54}">
      <formula1>$T$60:$T$63</formula1>
    </dataValidation>
    <dataValidation type="list" allowBlank="1" showInputMessage="1" showErrorMessage="1" sqref="V19" xr:uid="{4FF055A6-8AEE-4618-801E-208CACFABD4A}">
      <formula1>$O$60:$O$62</formula1>
    </dataValidation>
    <dataValidation type="list" allowBlank="1" showInputMessage="1" showErrorMessage="1" sqref="AF19" xr:uid="{5303264E-E24A-4279-835C-D71F60FB31F2}">
      <formula1>$R$53:$R$55</formula1>
    </dataValidation>
    <dataValidation type="list" allowBlank="1" showInputMessage="1" showErrorMessage="1" sqref="X19:Z19 AB19:AC19" xr:uid="{B45CA97B-87E8-42FB-A808-82BE9BD75F19}">
      <formula1>$T$53:$T$54</formula1>
    </dataValidation>
    <dataValidation type="list" allowBlank="1" showInputMessage="1" showErrorMessage="1" sqref="T19" xr:uid="{F94304CA-A006-4677-997E-C7BC68E3BD2E}">
      <formula1>$O$53:$O$55</formula1>
    </dataValidation>
    <dataValidation type="list" allowBlank="1" showInputMessage="1" showErrorMessage="1" sqref="AN19 S19" xr:uid="{BD5610E8-F52B-4679-B270-AF9284C33F58}">
      <formula1>$J$53:$J$56</formula1>
    </dataValidation>
    <dataValidation type="list" allowBlank="1" showInputMessage="1" showErrorMessage="1" sqref="AM19 R19" xr:uid="{7054BF62-D3DB-4299-8EE2-082B1F719A41}">
      <formula1>$I$53:$I$57</formula1>
    </dataValidation>
    <dataValidation type="list" allowBlank="1" showInputMessage="1" showErrorMessage="1" sqref="AL19 Q19" xr:uid="{C28EC537-5F40-40EC-B7EC-EDC3D2790218}">
      <formula1>$A$53:$A$57</formula1>
    </dataValidation>
    <dataValidation type="list" allowBlank="1" showInputMessage="1" showErrorMessage="1" sqref="AD21:AD22" xr:uid="{8F81D076-F6A1-4691-AF25-FE4EAB8D504F}">
      <formula1>$W$66:$W$68</formula1>
    </dataValidation>
    <dataValidation type="list" allowBlank="1" showInputMessage="1" showErrorMessage="1" sqref="AA21:AA22" xr:uid="{382B9354-900D-43B3-841F-CD9CA221D82C}">
      <formula1>$U$66:$U$68</formula1>
    </dataValidation>
    <dataValidation type="list" allowBlank="1" showInputMessage="1" showErrorMessage="1" sqref="P21:P22" xr:uid="{44785DAF-47DE-4D08-A5FA-7329C48D7A40}">
      <formula1>$C$58:$C$64</formula1>
    </dataValidation>
    <dataValidation type="list" allowBlank="1" showInputMessage="1" showErrorMessage="1" sqref="G21:G22" xr:uid="{7FBBF405-2E47-4720-8DD3-E1319A510B88}">
      <formula1>$A$58:$A$62</formula1>
    </dataValidation>
    <dataValidation type="list" allowBlank="1" showInputMessage="1" showErrorMessage="1" sqref="V21:V22" xr:uid="{FE1B13FA-6FF4-4427-8509-EF19E5773098}">
      <formula1>$O$73:$O$75</formula1>
    </dataValidation>
    <dataValidation type="list" allowBlank="1" showInputMessage="1" showErrorMessage="1" sqref="AB21:AC22 X21:Z22" xr:uid="{98EE6EA9-2D3B-4D9F-83BC-759C03ACC6E4}">
      <formula1>$T$66:$T$67</formula1>
    </dataValidation>
    <dataValidation type="list" allowBlank="1" showInputMessage="1" showErrorMessage="1" sqref="T21:T22" xr:uid="{A357CF31-5924-4AA2-B5F4-0C4C03D12F5A}">
      <formula1>$O$66:$O$68</formula1>
    </dataValidation>
    <dataValidation type="list" allowBlank="1" showInputMessage="1" showErrorMessage="1" sqref="AK21" xr:uid="{B076D9FD-9594-4670-9808-719585579E72}">
      <formula1>$Y$73</formula1>
    </dataValidation>
    <dataValidation type="list" allowBlank="1" showInputMessage="1" showErrorMessage="1" sqref="AJ21" xr:uid="{5CDC54DF-3D63-4577-A786-CF7A6BC1506B}">
      <formula1>$X$73:$X$74</formula1>
    </dataValidation>
    <dataValidation type="list" allowBlank="1" showInputMessage="1" showErrorMessage="1" sqref="AI21" xr:uid="{7A23E3ED-638A-4E20-9717-656D6D5B630D}">
      <formula1>$W$73:$W$75</formula1>
    </dataValidation>
    <dataValidation type="list" allowBlank="1" showInputMessage="1" showErrorMessage="1" sqref="AH21" xr:uid="{E1B1D0B3-99F8-413F-B5D9-122B43A8E0FD}">
      <formula1>$U$73:$U$75</formula1>
    </dataValidation>
    <dataValidation type="list" allowBlank="1" showInputMessage="1" showErrorMessage="1" sqref="AG21" xr:uid="{3AB74967-A4F8-4BEC-80EF-49BCD090E854}">
      <formula1>$R$73:$R$75</formula1>
    </dataValidation>
    <dataValidation type="list" allowBlank="1" showInputMessage="1" showErrorMessage="1" sqref="AO21" xr:uid="{FD927D39-0C71-4A13-AA68-5C57D972BB72}">
      <formula1>$T$73:$T$76</formula1>
    </dataValidation>
    <dataValidation type="list" allowBlank="1" showInputMessage="1" showErrorMessage="1" sqref="AF21" xr:uid="{A96789F4-0DB1-48E7-8841-376DEE13880F}">
      <formula1>$R$66:$R$68</formula1>
    </dataValidation>
    <dataValidation type="list" allowBlank="1" showInputMessage="1" showErrorMessage="1" sqref="AN21 S21" xr:uid="{695DC03C-A297-4D72-9B79-41FC62189723}">
      <formula1>$J$66:$J$69</formula1>
    </dataValidation>
    <dataValidation type="list" allowBlank="1" showInputMessage="1" showErrorMessage="1" sqref="R21:R22 AM21" xr:uid="{6F0B3F45-AB72-4E41-A96F-D554DA083C94}">
      <formula1>$I$66:$I$70</formula1>
    </dataValidation>
    <dataValidation type="list" allowBlank="1" showInputMessage="1" showErrorMessage="1" sqref="Q21:Q22 AL21" xr:uid="{E21ED69C-9B3A-4376-A48B-A463FF628B16}">
      <formula1>$A$66:$A$70</formula1>
    </dataValidation>
    <dataValidation type="list" allowBlank="1" showInputMessage="1" showErrorMessage="1" sqref="AK16" xr:uid="{F76FCAFC-27CE-4A58-8E1B-40D89F8C77D0}">
      <formula1>$Y$59</formula1>
    </dataValidation>
    <dataValidation type="list" allowBlank="1" showInputMessage="1" showErrorMessage="1" sqref="AJ16" xr:uid="{90CC7301-5F74-4551-AF52-9F3DF2B0AC86}">
      <formula1>$X$59:$X$60</formula1>
    </dataValidation>
    <dataValidation type="list" allowBlank="1" showInputMessage="1" showErrorMessage="1" sqref="AI16" xr:uid="{87D7ACEE-024B-41B5-AA0B-F9CE6045A0A3}">
      <formula1>$W$59:$W$61</formula1>
    </dataValidation>
    <dataValidation type="list" allowBlank="1" showInputMessage="1" showErrorMessage="1" sqref="AH16" xr:uid="{119F0C86-5C16-42CC-AAC8-CF7367CA2725}">
      <formula1>$U$59:$U$61</formula1>
    </dataValidation>
    <dataValidation type="list" allowBlank="1" showInputMessage="1" showErrorMessage="1" sqref="AG16" xr:uid="{8CFEDBC0-4791-4759-889B-C8B616214778}">
      <formula1>$R$59:$R$61</formula1>
    </dataValidation>
    <dataValidation type="list" allowBlank="1" showInputMessage="1" showErrorMessage="1" sqref="AD16" xr:uid="{635E9A4B-5838-42DA-B511-49A185522891}">
      <formula1>$W$52:$W$54</formula1>
    </dataValidation>
    <dataValidation type="list" allowBlank="1" showInputMessage="1" showErrorMessage="1" sqref="AA16" xr:uid="{137F23B2-66EC-4852-A6E4-B3F0BEFAF264}">
      <formula1>$U$52:$U$54</formula1>
    </dataValidation>
    <dataValidation type="list" allowBlank="1" showInputMessage="1" showErrorMessage="1" sqref="P16" xr:uid="{303AE1CA-8EE8-49A7-8340-8597F073FE75}">
      <formula1>$C$44:$C$50</formula1>
    </dataValidation>
    <dataValidation type="list" allowBlank="1" showInputMessage="1" showErrorMessage="1" sqref="G16" xr:uid="{F7D410AB-0E87-4FEC-A502-6B4DD46D6412}">
      <formula1>$A$44:$A$48</formula1>
    </dataValidation>
    <dataValidation type="list" allowBlank="1" showInputMessage="1" showErrorMessage="1" sqref="AO16" xr:uid="{4BBAA3A4-1D72-4A78-AB21-B09D1AECFCEF}">
      <formula1>$T$59:$T$62</formula1>
    </dataValidation>
    <dataValidation type="list" allowBlank="1" showInputMessage="1" showErrorMessage="1" sqref="V16" xr:uid="{F0D397E7-772D-4F1C-A01F-ABB0776AD0D9}">
      <formula1>$O$59:$O$61</formula1>
    </dataValidation>
    <dataValidation type="list" allowBlank="1" showInputMessage="1" showErrorMessage="1" sqref="AF16" xr:uid="{FF46A324-70CD-4145-8072-70995CAE0E14}">
      <formula1>$R$52:$R$54</formula1>
    </dataValidation>
    <dataValidation type="list" allowBlank="1" showInputMessage="1" showErrorMessage="1" sqref="AB16:AC16 X16:Z16" xr:uid="{94587A91-ED49-4932-B734-6023F7D156F5}">
      <formula1>$T$52:$T$53</formula1>
    </dataValidation>
    <dataValidation type="list" allowBlank="1" showInputMessage="1" showErrorMessage="1" sqref="T16" xr:uid="{7D92A3ED-3958-4B9D-9D7E-AA8CC73E1CB7}">
      <formula1>$O$52:$O$54</formula1>
    </dataValidation>
    <dataValidation type="list" allowBlank="1" showInputMessage="1" showErrorMessage="1" sqref="S16 AN16" xr:uid="{52CB1299-7E65-4888-B780-1D35E00BCCC5}">
      <formula1>$J$52:$J$55</formula1>
    </dataValidation>
    <dataValidation type="list" allowBlank="1" showInputMessage="1" showErrorMessage="1" sqref="R16 AM16" xr:uid="{C7144C30-3E8F-433A-9585-C6631050FFF5}">
      <formula1>$I$52:$I$56</formula1>
    </dataValidation>
    <dataValidation type="list" allowBlank="1" showInputMessage="1" showErrorMessage="1" sqref="Q16 AL16" xr:uid="{6DF36A44-D86B-418A-8F4D-55590CB4BAD3}">
      <formula1>$A$52:$A$56</formula1>
    </dataValidation>
  </dataValidations>
  <pageMargins left="0.70866141732283472" right="0.70866141732283472" top="0.74803149606299213" bottom="0.74803149606299213" header="0.31496062992125984" footer="0.31496062992125984"/>
  <pageSetup paperSize="5" scale="80" orientation="landscape" r:id="rId1"/>
  <headerFooter>
    <oddFooter>&amp;C&amp;G
2310100-FT-213 Verrsión 01</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284C-2FF2-47B0-9E7F-E1978F824AD1}">
  <dimension ref="A1:D59"/>
  <sheetViews>
    <sheetView topLeftCell="A13" workbookViewId="0">
      <selection activeCell="B14" sqref="B14:C14"/>
    </sheetView>
  </sheetViews>
  <sheetFormatPr baseColWidth="10" defaultColWidth="11.42578125" defaultRowHeight="12"/>
  <cols>
    <col min="1" max="1" width="14.140625" style="74" customWidth="1"/>
    <col min="2" max="2" width="51.140625" style="70" customWidth="1"/>
    <col min="3" max="3" width="42" style="70" customWidth="1"/>
    <col min="4" max="16384" width="11.42578125" style="70"/>
  </cols>
  <sheetData>
    <row r="1" spans="1:3" ht="18">
      <c r="A1" s="130" t="s">
        <v>331</v>
      </c>
      <c r="B1" s="130"/>
      <c r="C1" s="130"/>
    </row>
    <row r="2" spans="1:3" ht="67.5" customHeight="1">
      <c r="A2" s="127" t="s">
        <v>391</v>
      </c>
      <c r="B2" s="127"/>
      <c r="C2" s="127"/>
    </row>
    <row r="3" spans="1:3" ht="21.75" customHeight="1">
      <c r="A3" s="128" t="s">
        <v>389</v>
      </c>
      <c r="B3" s="128"/>
      <c r="C3" s="128"/>
    </row>
    <row r="4" spans="1:3" ht="45.75" customHeight="1">
      <c r="A4" s="126" t="s">
        <v>332</v>
      </c>
      <c r="B4" s="129" t="s">
        <v>392</v>
      </c>
      <c r="C4" s="129"/>
    </row>
    <row r="5" spans="1:3" ht="34.5" customHeight="1">
      <c r="A5" s="126"/>
      <c r="B5" s="129" t="s">
        <v>393</v>
      </c>
      <c r="C5" s="129"/>
    </row>
    <row r="6" spans="1:3" ht="35.25" customHeight="1">
      <c r="A6" s="126"/>
      <c r="B6" s="129" t="s">
        <v>394</v>
      </c>
      <c r="C6" s="129"/>
    </row>
    <row r="7" spans="1:3" ht="45.75" customHeight="1">
      <c r="A7" s="126" t="s">
        <v>333</v>
      </c>
      <c r="B7" s="127" t="s">
        <v>395</v>
      </c>
      <c r="C7" s="127"/>
    </row>
    <row r="8" spans="1:3" ht="34.5" customHeight="1">
      <c r="A8" s="126"/>
      <c r="B8" s="127" t="s">
        <v>396</v>
      </c>
      <c r="C8" s="127"/>
    </row>
    <row r="9" spans="1:3" ht="35.25" customHeight="1">
      <c r="A9" s="126"/>
      <c r="B9" s="127" t="s">
        <v>397</v>
      </c>
      <c r="C9" s="127"/>
    </row>
    <row r="10" spans="1:3" ht="45.75" customHeight="1">
      <c r="A10" s="126" t="s">
        <v>334</v>
      </c>
      <c r="B10" s="129" t="s">
        <v>398</v>
      </c>
      <c r="C10" s="129"/>
    </row>
    <row r="11" spans="1:3" ht="69" customHeight="1">
      <c r="A11" s="126"/>
      <c r="B11" s="129" t="s">
        <v>399</v>
      </c>
      <c r="C11" s="129"/>
    </row>
    <row r="12" spans="1:3" ht="78" customHeight="1">
      <c r="A12" s="126" t="s">
        <v>335</v>
      </c>
      <c r="B12" s="127" t="s">
        <v>400</v>
      </c>
      <c r="C12" s="127"/>
    </row>
    <row r="13" spans="1:3" ht="69.75" customHeight="1">
      <c r="A13" s="126"/>
      <c r="B13" s="127" t="s">
        <v>401</v>
      </c>
      <c r="C13" s="127"/>
    </row>
    <row r="14" spans="1:3" ht="56.25" customHeight="1">
      <c r="A14" s="126" t="s">
        <v>336</v>
      </c>
      <c r="B14" s="127" t="s">
        <v>402</v>
      </c>
      <c r="C14" s="127"/>
    </row>
    <row r="15" spans="1:3" ht="48.75" customHeight="1">
      <c r="A15" s="126"/>
      <c r="B15" s="127" t="s">
        <v>403</v>
      </c>
      <c r="C15" s="127"/>
    </row>
    <row r="16" spans="1:3" ht="45.75" customHeight="1">
      <c r="A16" s="126" t="s">
        <v>65</v>
      </c>
      <c r="B16" s="127" t="s">
        <v>404</v>
      </c>
      <c r="C16" s="127"/>
    </row>
    <row r="17" spans="1:4" ht="35.25" customHeight="1">
      <c r="A17" s="126"/>
      <c r="B17" s="127" t="s">
        <v>405</v>
      </c>
      <c r="C17" s="127"/>
    </row>
    <row r="18" spans="1:4" s="76" customFormat="1">
      <c r="A18" s="75"/>
    </row>
    <row r="19" spans="1:4" ht="53.25" customHeight="1">
      <c r="A19" s="127" t="s">
        <v>337</v>
      </c>
      <c r="B19" s="127"/>
      <c r="C19" s="127"/>
      <c r="D19" s="71"/>
    </row>
    <row r="20" spans="1:4" s="76" customFormat="1">
      <c r="A20" s="75"/>
    </row>
    <row r="21" spans="1:4" ht="21" customHeight="1">
      <c r="A21" s="125" t="s">
        <v>390</v>
      </c>
      <c r="B21" s="125"/>
      <c r="C21" s="125"/>
    </row>
    <row r="22" spans="1:4" ht="19.5" customHeight="1">
      <c r="A22" s="126" t="s">
        <v>338</v>
      </c>
      <c r="B22" s="78" t="s">
        <v>339</v>
      </c>
      <c r="C22" s="78" t="s">
        <v>340</v>
      </c>
    </row>
    <row r="23" spans="1:4">
      <c r="A23" s="126"/>
      <c r="B23" s="72" t="s">
        <v>344</v>
      </c>
      <c r="C23" s="72" t="s">
        <v>341</v>
      </c>
    </row>
    <row r="24" spans="1:4" ht="48">
      <c r="A24" s="126"/>
      <c r="B24" s="73" t="s">
        <v>381</v>
      </c>
      <c r="C24" s="73" t="s">
        <v>342</v>
      </c>
    </row>
    <row r="25" spans="1:4" ht="36">
      <c r="A25" s="126"/>
      <c r="B25" s="73" t="s">
        <v>382</v>
      </c>
      <c r="C25" s="122" t="s">
        <v>343</v>
      </c>
    </row>
    <row r="26" spans="1:4" ht="36">
      <c r="A26" s="126"/>
      <c r="B26" s="73" t="s">
        <v>383</v>
      </c>
      <c r="C26" s="124"/>
    </row>
    <row r="27" spans="1:4">
      <c r="A27" s="126"/>
      <c r="B27" s="72" t="s">
        <v>384</v>
      </c>
      <c r="C27" s="72" t="s">
        <v>344</v>
      </c>
    </row>
    <row r="28" spans="1:4" ht="72">
      <c r="A28" s="126"/>
      <c r="B28" s="122" t="s">
        <v>385</v>
      </c>
      <c r="C28" s="73" t="s">
        <v>345</v>
      </c>
    </row>
    <row r="29" spans="1:4" ht="48">
      <c r="A29" s="126"/>
      <c r="B29" s="123"/>
      <c r="C29" s="73" t="s">
        <v>346</v>
      </c>
    </row>
    <row r="30" spans="1:4" ht="48">
      <c r="A30" s="126"/>
      <c r="B30" s="123"/>
      <c r="C30" s="73" t="s">
        <v>347</v>
      </c>
    </row>
    <row r="31" spans="1:4" ht="36">
      <c r="A31" s="126"/>
      <c r="B31" s="123"/>
      <c r="C31" s="73" t="s">
        <v>348</v>
      </c>
    </row>
    <row r="32" spans="1:4" ht="48" customHeight="1">
      <c r="A32" s="126"/>
      <c r="B32" s="123"/>
      <c r="C32" s="122" t="s">
        <v>349</v>
      </c>
    </row>
    <row r="33" spans="1:3">
      <c r="A33" s="126"/>
      <c r="B33" s="124"/>
      <c r="C33" s="124"/>
    </row>
    <row r="34" spans="1:3">
      <c r="A34" s="126"/>
      <c r="B34" s="72" t="s">
        <v>386</v>
      </c>
      <c r="C34" s="72" t="s">
        <v>350</v>
      </c>
    </row>
    <row r="35" spans="1:3" ht="60">
      <c r="A35" s="126"/>
      <c r="B35" s="73" t="s">
        <v>387</v>
      </c>
      <c r="C35" s="73" t="s">
        <v>351</v>
      </c>
    </row>
    <row r="36" spans="1:3" ht="48">
      <c r="A36" s="126"/>
      <c r="B36" s="122" t="s">
        <v>388</v>
      </c>
      <c r="C36" s="73" t="s">
        <v>352</v>
      </c>
    </row>
    <row r="37" spans="1:3">
      <c r="A37" s="126"/>
      <c r="B37" s="123"/>
      <c r="C37" s="72" t="s">
        <v>353</v>
      </c>
    </row>
    <row r="38" spans="1:3" ht="48">
      <c r="A38" s="126"/>
      <c r="B38" s="123"/>
      <c r="C38" s="73" t="s">
        <v>354</v>
      </c>
    </row>
    <row r="39" spans="1:3" ht="36">
      <c r="A39" s="126"/>
      <c r="B39" s="123"/>
      <c r="C39" s="73" t="s">
        <v>355</v>
      </c>
    </row>
    <row r="40" spans="1:3" ht="48">
      <c r="A40" s="126"/>
      <c r="B40" s="123"/>
      <c r="C40" s="73" t="s">
        <v>356</v>
      </c>
    </row>
    <row r="41" spans="1:3">
      <c r="A41" s="126"/>
      <c r="B41" s="123"/>
      <c r="C41" s="72" t="s">
        <v>357</v>
      </c>
    </row>
    <row r="42" spans="1:3" ht="84">
      <c r="A42" s="126"/>
      <c r="B42" s="123"/>
      <c r="C42" s="73" t="s">
        <v>358</v>
      </c>
    </row>
    <row r="43" spans="1:3" ht="96">
      <c r="A43" s="126"/>
      <c r="B43" s="123"/>
      <c r="C43" s="73" t="s">
        <v>359</v>
      </c>
    </row>
    <row r="44" spans="1:3">
      <c r="A44" s="126"/>
      <c r="B44" s="123"/>
      <c r="C44" s="72" t="s">
        <v>360</v>
      </c>
    </row>
    <row r="45" spans="1:3" ht="48">
      <c r="A45" s="126"/>
      <c r="B45" s="123"/>
      <c r="C45" s="73" t="s">
        <v>361</v>
      </c>
    </row>
    <row r="46" spans="1:3">
      <c r="A46" s="126"/>
      <c r="B46" s="123"/>
      <c r="C46" s="72" t="s">
        <v>362</v>
      </c>
    </row>
    <row r="47" spans="1:3" ht="108">
      <c r="A47" s="126"/>
      <c r="B47" s="123"/>
      <c r="C47" s="73" t="s">
        <v>363</v>
      </c>
    </row>
    <row r="48" spans="1:3" ht="72">
      <c r="A48" s="126"/>
      <c r="B48" s="124"/>
      <c r="C48" s="73" t="s">
        <v>406</v>
      </c>
    </row>
    <row r="49" spans="1:3">
      <c r="A49" s="126" t="s">
        <v>364</v>
      </c>
      <c r="B49" s="77" t="s">
        <v>365</v>
      </c>
      <c r="C49" s="77" t="s">
        <v>366</v>
      </c>
    </row>
    <row r="50" spans="1:3">
      <c r="A50" s="126"/>
      <c r="B50" s="72" t="s">
        <v>407</v>
      </c>
      <c r="C50" s="72" t="s">
        <v>371</v>
      </c>
    </row>
    <row r="51" spans="1:3" ht="60">
      <c r="A51" s="126"/>
      <c r="B51" s="73" t="s">
        <v>367</v>
      </c>
      <c r="C51" s="73" t="s">
        <v>372</v>
      </c>
    </row>
    <row r="52" spans="1:3" ht="36" customHeight="1">
      <c r="A52" s="126"/>
      <c r="B52" s="122" t="s">
        <v>368</v>
      </c>
      <c r="C52" s="72" t="s">
        <v>373</v>
      </c>
    </row>
    <row r="53" spans="1:3" ht="36">
      <c r="A53" s="126"/>
      <c r="B53" s="124"/>
      <c r="C53" s="73" t="s">
        <v>374</v>
      </c>
    </row>
    <row r="54" spans="1:3">
      <c r="A54" s="126"/>
      <c r="B54" s="72" t="s">
        <v>369</v>
      </c>
      <c r="C54" s="72" t="s">
        <v>375</v>
      </c>
    </row>
    <row r="55" spans="1:3" ht="96" customHeight="1">
      <c r="A55" s="126"/>
      <c r="B55" s="122" t="s">
        <v>370</v>
      </c>
      <c r="C55" s="73" t="s">
        <v>376</v>
      </c>
    </row>
    <row r="56" spans="1:3">
      <c r="A56" s="126"/>
      <c r="B56" s="123"/>
      <c r="C56" s="72" t="s">
        <v>377</v>
      </c>
    </row>
    <row r="57" spans="1:3" ht="60">
      <c r="A57" s="126"/>
      <c r="B57" s="123"/>
      <c r="C57" s="73" t="s">
        <v>378</v>
      </c>
    </row>
    <row r="58" spans="1:3">
      <c r="A58" s="126"/>
      <c r="B58" s="123"/>
      <c r="C58" s="72" t="s">
        <v>379</v>
      </c>
    </row>
    <row r="59" spans="1:3" ht="60">
      <c r="A59" s="126"/>
      <c r="B59" s="124"/>
      <c r="C59" s="73" t="s">
        <v>380</v>
      </c>
    </row>
  </sheetData>
  <mergeCells count="33">
    <mergeCell ref="A1:C1"/>
    <mergeCell ref="A2:C2"/>
    <mergeCell ref="A4:A6"/>
    <mergeCell ref="A7:A9"/>
    <mergeCell ref="A10:A11"/>
    <mergeCell ref="B4:C4"/>
    <mergeCell ref="B5:C5"/>
    <mergeCell ref="B6:C6"/>
    <mergeCell ref="B7:C7"/>
    <mergeCell ref="B16:C16"/>
    <mergeCell ref="B17:C17"/>
    <mergeCell ref="A3:C3"/>
    <mergeCell ref="A19:C19"/>
    <mergeCell ref="B8:C8"/>
    <mergeCell ref="B9:C9"/>
    <mergeCell ref="B10:C10"/>
    <mergeCell ref="B11:C11"/>
    <mergeCell ref="B12:C12"/>
    <mergeCell ref="B13:C13"/>
    <mergeCell ref="A14:A15"/>
    <mergeCell ref="A16:A17"/>
    <mergeCell ref="B14:C14"/>
    <mergeCell ref="B15:C15"/>
    <mergeCell ref="A12:A13"/>
    <mergeCell ref="B55:B59"/>
    <mergeCell ref="B52:B53"/>
    <mergeCell ref="A21:C21"/>
    <mergeCell ref="C25:C26"/>
    <mergeCell ref="B28:B33"/>
    <mergeCell ref="C32:C33"/>
    <mergeCell ref="B36:B48"/>
    <mergeCell ref="A22:A48"/>
    <mergeCell ref="A49:A59"/>
  </mergeCells>
  <printOptions horizontalCentered="1"/>
  <pageMargins left="0.70866141732283472" right="0.70866141732283472" top="0.74803149606299213" bottom="0.74803149606299213" header="0.31496062992125984" footer="0.31496062992125984"/>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 de riesgos corrupción</vt:lpstr>
      <vt:lpstr>Análisis Contexto Estratégico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Maritza Ortega</cp:lastModifiedBy>
  <cp:lastPrinted>2022-12-05T22:09:52Z</cp:lastPrinted>
  <dcterms:created xsi:type="dcterms:W3CDTF">2021-10-19T17:20:48Z</dcterms:created>
  <dcterms:modified xsi:type="dcterms:W3CDTF">2022-12-05T22:09:59Z</dcterms:modified>
</cp:coreProperties>
</file>