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aritza Ortega\Desktop\Documents\TRABAJO SJD\RIESGOS 2022\Riesgos de corrupción\"/>
    </mc:Choice>
  </mc:AlternateContent>
  <xr:revisionPtr revIDLastSave="0" documentId="13_ncr:1_{6BBE007C-8337-45AA-BC35-1D6B79C24648}" xr6:coauthVersionLast="47" xr6:coauthVersionMax="47" xr10:uidLastSave="{00000000-0000-0000-0000-000000000000}"/>
  <bookViews>
    <workbookView xWindow="-120" yWindow="-120" windowWidth="20730" windowHeight="11040" xr2:uid="{B74595B0-8822-4B9F-9003-CBD7EB728D5A}"/>
  </bookViews>
  <sheets>
    <sheet name="Mapa de riesgos corrupción" sheetId="1" r:id="rId1"/>
  </sheets>
  <definedNames>
    <definedName name="_xlnm._FilterDatabase" localSheetId="0" hidden="1">'Mapa de riesgos corrupción'!$A$9:$AV$13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32" i="1" l="1"/>
  <c r="AE31" i="1"/>
  <c r="AE30" i="1"/>
  <c r="AE29" i="1"/>
  <c r="AE28" i="1"/>
  <c r="AE27" i="1"/>
  <c r="AE26" i="1"/>
  <c r="AE25" i="1"/>
  <c r="AE24" i="1"/>
  <c r="AE23" i="1"/>
  <c r="AE21" i="1"/>
  <c r="AE20" i="1"/>
  <c r="AE16" i="1"/>
  <c r="AE15" i="1"/>
  <c r="AE14" i="1"/>
  <c r="AE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Maritza Ortega</author>
    <author>yulieth vela</author>
    <author>Paula Johanna Ruiz Quintana</author>
  </authors>
  <commentList>
    <comment ref="K10" authorId="0" shapeId="0" xr:uid="{04F0FBDD-B7DA-4585-A6AB-A40222732523}">
      <text>
        <r>
          <rPr>
            <b/>
            <sz val="9"/>
            <color indexed="81"/>
            <rFont val="Tahoma"/>
            <family val="2"/>
          </rPr>
          <t xml:space="preserve">Riesgo de Corrupción: </t>
        </r>
        <r>
          <rPr>
            <sz val="9"/>
            <color indexed="81"/>
            <rFont val="Tahoma"/>
            <family val="2"/>
          </rPr>
          <t>Posibilidad de que por acción u omisión, se use el poder para desviar la gestión de lo público hacia un beneficio privado.</t>
        </r>
        <r>
          <rPr>
            <b/>
            <sz val="9"/>
            <color indexed="81"/>
            <rFont val="Tahoma"/>
            <family val="2"/>
          </rPr>
          <t xml:space="preserve">
Guia: </t>
        </r>
        <r>
          <rPr>
            <sz val="9"/>
            <color indexed="81"/>
            <rFont val="Tahoma"/>
            <family val="2"/>
          </rPr>
          <t>Para saber o clasificar si un riesgo es de corrupción se debe analizar si cumple con las 4 consiciones descritas, por lo cual se debe marcar con una X cada una se las condiciones que el riesgo identificado cumpla y solo en caso de que se marque X en las 4 condiciones el riesgo será clasificado como de corrupción.</t>
        </r>
      </text>
    </comment>
    <comment ref="F12" authorId="0" shapeId="0" xr:uid="{24ACBBCD-1E1C-4A5E-BDA6-2D3D00739A80}">
      <text>
        <r>
          <rPr>
            <sz val="9"/>
            <color indexed="81"/>
            <rFont val="Tahoma"/>
            <family val="2"/>
          </rPr>
          <t xml:space="preserve">Se traen las actividades de la caracterización del proceso (del ciclo PHVA) en las que se identifique riesgos de gestión o de corrupción.
No es necesario traer todas las actividades de la caracterización, ya que pueden existir actividades para las que no existen riesgos asociados.
Una actividad puede tener mas de un riesgo asociado
</t>
        </r>
      </text>
    </comment>
    <comment ref="G12" authorId="0" shapeId="0" xr:uid="{0CDF695B-DCBB-49B8-9234-0FBBC6E10708}">
      <text>
        <r>
          <rPr>
            <b/>
            <sz val="9"/>
            <color indexed="81"/>
            <rFont val="Tahoma"/>
            <family val="2"/>
          </rPr>
          <t>Los Factores de riesgo mas comunes son:
1. Procesos
2. Talento Humano
3. Tecnologia 
4. Infraestructura
5. Evento Externo</t>
        </r>
        <r>
          <rPr>
            <sz val="9"/>
            <color indexed="81"/>
            <rFont val="Tahoma"/>
            <family val="2"/>
          </rPr>
          <t xml:space="preserve">
</t>
        </r>
      </text>
    </comment>
    <comment ref="H12" authorId="0" shapeId="0" xr:uid="{81680EDC-06EC-4FBC-BD84-5943ABE1BE5C}">
      <text>
        <r>
          <rPr>
            <b/>
            <sz val="9"/>
            <color indexed="81"/>
            <rFont val="Tahoma"/>
            <family val="2"/>
          </rPr>
          <t xml:space="preserve">Causa: </t>
        </r>
        <r>
          <rPr>
            <sz val="9"/>
            <color indexed="81"/>
            <rFont val="Tahoma"/>
            <family val="2"/>
          </rPr>
          <t>todos aquellos factores internos y externos que solos o en combinación con otros, pueden producir la materialización de un riesgo.</t>
        </r>
        <r>
          <rPr>
            <b/>
            <sz val="9"/>
            <color indexed="81"/>
            <rFont val="Tahoma"/>
            <family val="2"/>
          </rPr>
          <t xml:space="preserve">
Causa Inmediata: </t>
        </r>
        <r>
          <rPr>
            <sz val="9"/>
            <color indexed="81"/>
            <rFont val="Tahoma"/>
            <family val="2"/>
          </rPr>
          <t xml:space="preserve">circunstancias o situaciones más evidentes sobre las cuales se presenta el riesgo, las mismas no constituyen la causa principal o base para que se presente el riesgo.
</t>
        </r>
      </text>
    </comment>
    <comment ref="I12" authorId="0" shapeId="0" xr:uid="{B942503D-8890-40B4-B766-D71AC487C888}">
      <text>
        <r>
          <rPr>
            <b/>
            <sz val="9"/>
            <color indexed="81"/>
            <rFont val="Tahoma"/>
            <family val="2"/>
          </rPr>
          <t>Causa:</t>
        </r>
        <r>
          <rPr>
            <sz val="9"/>
            <color indexed="81"/>
            <rFont val="Tahoma"/>
            <family val="2"/>
          </rPr>
          <t xml:space="preserve"> todos aquellos factores internos y externos que solos o en combinación con otros, pueden producir la materialización de un riesgo.
</t>
        </r>
        <r>
          <rPr>
            <b/>
            <sz val="9"/>
            <color indexed="81"/>
            <rFont val="Tahoma"/>
            <family val="2"/>
          </rPr>
          <t>Causa Raiz:</t>
        </r>
        <r>
          <rPr>
            <sz val="9"/>
            <color indexed="81"/>
            <rFont val="Tahoma"/>
            <family val="2"/>
          </rPr>
          <t xml:space="preserve">  es la causa principal o básica, corresponden a las razones por la cuales se puede presentar el riesgo, son la base para la definición de controles en la etapa de valoración del riesgo. 
</t>
        </r>
        <r>
          <rPr>
            <b/>
            <sz val="9"/>
            <color indexed="81"/>
            <rFont val="Tahoma"/>
            <family val="2"/>
          </rPr>
          <t>Guia:</t>
        </r>
        <r>
          <rPr>
            <sz val="9"/>
            <color indexed="81"/>
            <rFont val="Tahoma"/>
            <family val="2"/>
          </rPr>
          <t xml:space="preserve"> Se debe tener en cuenta que para un mismo riesgo pueden existir más de una causa o subcausas que pueden ser analizadas</t>
        </r>
      </text>
    </comment>
    <comment ref="O12" authorId="0" shapeId="0" xr:uid="{CBCE4B98-8A44-441E-BE14-E88DC7E748BD}">
      <text>
        <r>
          <rPr>
            <sz val="9"/>
            <color indexed="81"/>
            <rFont val="Tahoma"/>
            <family val="2"/>
          </rPr>
          <t xml:space="preserve">El área de impacto es la consecuencia económica o reputacional a la cual se ve
expuesta la organización en caso de materializarse un riesg o. Los
impactos que aplican son afectación económica (o presupuestal) y reputacional.
</t>
        </r>
      </text>
    </comment>
    <comment ref="AP12" authorId="1" shapeId="0" xr:uid="{23D26192-740A-4A00-B745-C4E0BFBA2200}">
      <text>
        <r>
          <rPr>
            <sz val="10"/>
            <color indexed="81"/>
            <rFont val="Tahoma"/>
            <family val="2"/>
          </rPr>
          <t>• La Actividad o acción debe iniciar en un verbo en infinitivo (ejemplo: Realizar, socializar, identificar)
• La actividad debe ser especifica, medible y alcanzable.
• Se debe relacionar meses que se ejecutará dicha actividad, de igual manera se deberá aportar los soportes durante el mismo mes señalado, no con posterioridad y tampoco se deberá dejar el cargue de actividades para el ultimo trimestre del año. 
Ejemplos:
1. Realizar capacitaciones semestrales de servicio a la ciudadanía para los funcionarios de la SJD (marzo y septiembre).
2. Capacitar a los servidores de la entidad cada trimestre en temas de código de integridad (marzo, junio, septiembre, diciembre)</t>
        </r>
        <r>
          <rPr>
            <sz val="9"/>
            <color indexed="81"/>
            <rFont val="Tahoma"/>
            <family val="2"/>
          </rPr>
          <t xml:space="preserve">
</t>
        </r>
      </text>
    </comment>
    <comment ref="AQ12" authorId="1" shapeId="0" xr:uid="{CDC84E58-EFB8-4FE5-A15A-1F34B0D7EBF8}">
      <text>
        <r>
          <rPr>
            <sz val="10"/>
            <color indexed="81"/>
            <rFont val="Tahoma"/>
            <family val="2"/>
          </rPr>
          <t xml:space="preserve">• Se debe especificar el producto a cargar al plan de mejoramiento.
• Tenga en cuenta que para cualquier tipo de divulgación se debe tener un buen soporte (por ejemplo, la información a cargar para una -capacitación: 1. divulgación de actividad, 2. presentación o pantallazos de actividad y 3. registro de asistencia) esto da cuenta de ejecución de dicha actividad. 
• Recordemos que las evidencias deben ser de calidad, esto da cuenta de nuestro trabajo. 
</t>
        </r>
        <r>
          <rPr>
            <b/>
            <sz val="10"/>
            <color indexed="81"/>
            <rFont val="Tahoma"/>
            <family val="2"/>
          </rPr>
          <t>Ejemplo:</t>
        </r>
        <r>
          <rPr>
            <sz val="10"/>
            <color indexed="81"/>
            <rFont val="Tahoma"/>
            <family val="2"/>
          </rPr>
          <t xml:space="preserve">
1. Capacitaciones
2. Sensibilizaciones
3. Orientaciones </t>
        </r>
        <r>
          <rPr>
            <b/>
            <sz val="10"/>
            <color indexed="81"/>
            <rFont val="Tahoma"/>
            <family val="2"/>
          </rPr>
          <t xml:space="preserve">
</t>
        </r>
      </text>
    </comment>
    <comment ref="AR12" authorId="1" shapeId="0" xr:uid="{15A15DFE-1524-4E90-96C5-B8D1993A9140}">
      <text>
        <r>
          <rPr>
            <sz val="10"/>
            <color indexed="81"/>
            <rFont val="Tahoma"/>
            <family val="2"/>
          </rPr>
          <t xml:space="preserve">• Se debe relacionar el numero de veces que realizara dicha actividad
• Por favor tenga en cuenta que el numero de la meta no influye en el numero de soportes que quiera cargar, pero tampoco debe ser menor a este. 
</t>
        </r>
        <r>
          <rPr>
            <b/>
            <sz val="10"/>
            <color indexed="81"/>
            <rFont val="Tahoma"/>
            <family val="2"/>
          </rPr>
          <t>Ejemplo:</t>
        </r>
        <r>
          <rPr>
            <sz val="10"/>
            <color indexed="81"/>
            <rFont val="Tahoma"/>
            <family val="2"/>
          </rPr>
          <t xml:space="preserve">
-Realizar capacitaciones semestrales de servicio a la ciudadanía para los funcionarios de la SJD (marzo y septiembre)
</t>
        </r>
        <r>
          <rPr>
            <b/>
            <sz val="10"/>
            <color indexed="81"/>
            <rFont val="Tahoma"/>
            <family val="2"/>
          </rPr>
          <t>• 2</t>
        </r>
        <r>
          <rPr>
            <sz val="10"/>
            <color indexed="81"/>
            <rFont val="Tahoma"/>
            <family val="2"/>
          </rPr>
          <t xml:space="preserve">
</t>
        </r>
      </text>
    </comment>
    <comment ref="F17" authorId="2" shapeId="0" xr:uid="{C84166BE-02D9-4481-A9FC-B1BA53A4AD70}">
      <text>
        <r>
          <rPr>
            <b/>
            <sz val="9"/>
            <color rgb="FF000000"/>
            <rFont val="Tahoma"/>
            <family val="2"/>
          </rPr>
          <t>Paula Johanna Ruiz Quintana:</t>
        </r>
        <r>
          <rPr>
            <sz val="9"/>
            <color rgb="FF000000"/>
            <rFont val="Tahoma"/>
            <family val="2"/>
          </rPr>
          <t xml:space="preserve">
</t>
        </r>
        <r>
          <rPr>
            <sz val="9"/>
            <color rgb="FF000000"/>
            <rFont val="Tahoma"/>
            <family val="2"/>
          </rPr>
          <t>Por qué se dejan sin diligenciar estas columnas</t>
        </r>
      </text>
    </comment>
    <comment ref="G17" authorId="0" shapeId="0" xr:uid="{2090C055-58F9-4553-BAF4-A1B4240311D3}">
      <text>
        <r>
          <rPr>
            <b/>
            <sz val="12"/>
            <color indexed="81"/>
            <rFont val="Tahoma"/>
            <family val="2"/>
          </rPr>
          <t>El factor de riesgo debe corresponder a Talento Huamano, por lo tanto, ajustar.</t>
        </r>
      </text>
    </comment>
    <comment ref="U23" authorId="0" shapeId="0" xr:uid="{4259ABF8-70A2-4D45-8351-A576713CA114}">
      <text>
        <r>
          <rPr>
            <b/>
            <sz val="14"/>
            <color indexed="81"/>
            <rFont val="Tahoma"/>
            <family val="2"/>
          </rPr>
          <t xml:space="preserve">El control no esta redactado de acuerdo a la nueva estructura, hace falta además describir que pasa si se encuentra una desviación </t>
        </r>
        <r>
          <rPr>
            <sz val="9"/>
            <color indexed="81"/>
            <rFont val="Tahoma"/>
            <family val="2"/>
          </rPr>
          <t xml:space="preserve">
</t>
        </r>
      </text>
    </comment>
    <comment ref="F25" authorId="0" shapeId="0" xr:uid="{38707CDC-D1A0-4F23-91D6-41720C91F335}">
      <text>
        <r>
          <rPr>
            <b/>
            <sz val="9"/>
            <color rgb="FF000000"/>
            <rFont val="Tahoma"/>
            <family val="2"/>
          </rPr>
          <t>Dejar solo las actividades claves donde se puede presentar los riesgos</t>
        </r>
      </text>
    </comment>
    <comment ref="U25" authorId="0" shapeId="0" xr:uid="{FDAD14EB-C025-42F2-B1FF-F16B91DA9844}">
      <text>
        <r>
          <rPr>
            <b/>
            <sz val="9"/>
            <color rgb="FF000000"/>
            <rFont val="Tahoma"/>
            <family val="2"/>
          </rPr>
          <t>Hace falta describir que pasa si se llega a encontrar desviaciones y observaciones</t>
        </r>
      </text>
    </comment>
    <comment ref="U26" authorId="0" shapeId="0" xr:uid="{53D9D7AC-F4AC-4FD6-9CA7-FC8199C48AC2}">
      <text>
        <r>
          <rPr>
            <b/>
            <sz val="9"/>
            <color rgb="FF000000"/>
            <rFont val="Tahoma"/>
            <family val="2"/>
          </rPr>
          <t>Hace falta describir que pasa con las desviaciones</t>
        </r>
      </text>
    </comment>
    <comment ref="X30" authorId="0" shapeId="0" xr:uid="{6671440F-F68B-4887-A6A2-9E8E5FADEFB0}">
      <text>
        <r>
          <rPr>
            <b/>
            <sz val="14"/>
            <color indexed="81"/>
            <rFont val="Tahoma"/>
            <family val="2"/>
          </rPr>
          <t xml:space="preserve">La calificación de los controles se debe hacer de manera individual por cada control, por lo tanto, debes evaluar el segundo control y al final si se selecciona el resultado de la calificación conjunta de los controles </t>
        </r>
      </text>
    </comment>
    <comment ref="X31" authorId="0" shapeId="0" xr:uid="{DF65464F-4E1A-4A58-911D-87114E62D345}">
      <text>
        <r>
          <rPr>
            <b/>
            <sz val="14"/>
            <color indexed="81"/>
            <rFont val="Tahoma"/>
            <family val="2"/>
          </rPr>
          <t>Evaluar este control</t>
        </r>
      </text>
    </comment>
    <comment ref="U32" authorId="0" shapeId="0" xr:uid="{2A0B7012-F64C-4BD9-8E7A-58BA1ABBB961}">
      <text>
        <r>
          <rPr>
            <b/>
            <sz val="14"/>
            <color indexed="81"/>
            <rFont val="Tahoma"/>
            <family val="2"/>
          </rPr>
          <t>Verificar si el control aplica para el riesgo identificado.</t>
        </r>
      </text>
    </comment>
  </commentList>
</comments>
</file>

<file path=xl/sharedStrings.xml><?xml version="1.0" encoding="utf-8"?>
<sst xmlns="http://schemas.openxmlformats.org/spreadsheetml/2006/main" count="808" uniqueCount="402">
  <si>
    <t>Riesgo Inherente</t>
  </si>
  <si>
    <t>Riesgo Residual</t>
  </si>
  <si>
    <t>Acciones asociadas al control</t>
  </si>
  <si>
    <t>Proceso/Objetivo</t>
  </si>
  <si>
    <t>Riesgo</t>
  </si>
  <si>
    <t>Consecuencia</t>
  </si>
  <si>
    <t>Probabilidad</t>
  </si>
  <si>
    <t>Impacto</t>
  </si>
  <si>
    <t>Zona de riesgo</t>
  </si>
  <si>
    <t>Fecha inicio</t>
  </si>
  <si>
    <t>Fecha fin</t>
  </si>
  <si>
    <t>Acción</t>
  </si>
  <si>
    <t>Acción y Omisión</t>
  </si>
  <si>
    <t>Uso del Poder</t>
  </si>
  <si>
    <t>Desviar la Gestión de lo Público</t>
  </si>
  <si>
    <t>Beneficio Particular</t>
  </si>
  <si>
    <t>Meta</t>
  </si>
  <si>
    <t>Unidad de medida</t>
  </si>
  <si>
    <t xml:space="preserve">Indicador </t>
  </si>
  <si>
    <t xml:space="preserve">Responsable </t>
  </si>
  <si>
    <t>NATURALEZA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</si>
  <si>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</si>
  <si>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</si>
  <si>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</si>
  <si>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</si>
  <si>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</si>
  <si>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</si>
  <si>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</si>
  <si>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</si>
  <si>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</si>
  <si>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</si>
  <si>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PUNTAJE FINAL</t>
  </si>
  <si>
    <t xml:space="preserve">DISMINUYE PROBABILIDAD </t>
  </si>
  <si>
    <t xml:space="preserve">PROBABILIDAD </t>
  </si>
  <si>
    <t xml:space="preserve">IMPACTO </t>
  </si>
  <si>
    <t>RARA VEZ</t>
  </si>
  <si>
    <t>IMPROBABLE</t>
  </si>
  <si>
    <t>POSIBLE</t>
  </si>
  <si>
    <t>PROBABLE</t>
  </si>
  <si>
    <t>CASI SEGURO</t>
  </si>
  <si>
    <t xml:space="preserve">INSIGNIFICANTE </t>
  </si>
  <si>
    <t>MENOR</t>
  </si>
  <si>
    <t xml:space="preserve">MODERADO </t>
  </si>
  <si>
    <t xml:space="preserve">MAYOR </t>
  </si>
  <si>
    <t xml:space="preserve">CATASTROFICO </t>
  </si>
  <si>
    <t xml:space="preserve">NIVEL DEL RIESGO </t>
  </si>
  <si>
    <t xml:space="preserve">BAJO </t>
  </si>
  <si>
    <t xml:space="preserve">ALTO </t>
  </si>
  <si>
    <t xml:space="preserve">EXTREMO </t>
  </si>
  <si>
    <t xml:space="preserve">TIPO DE CONTROL </t>
  </si>
  <si>
    <t>PREVENTIVO</t>
  </si>
  <si>
    <t xml:space="preserve">DETECTIVO </t>
  </si>
  <si>
    <t xml:space="preserve">CORRECTIVO </t>
  </si>
  <si>
    <t>DISMINUYE IMPACTO Y/O PROBABILIDAD</t>
  </si>
  <si>
    <t>SI</t>
  </si>
  <si>
    <t xml:space="preserve">NO </t>
  </si>
  <si>
    <t xml:space="preserve">1. EVELUACIÓN DE PREGUNSTAS </t>
  </si>
  <si>
    <t xml:space="preserve">EVALUACIÓN DE PREGUNTAS </t>
  </si>
  <si>
    <t xml:space="preserve">TIPO DE IMPACTO </t>
  </si>
  <si>
    <t>CONFIDENCIALIDAD EN LA INFORMACIÓN</t>
  </si>
  <si>
    <t>CREDIBILIDAD O IMAGEN</t>
  </si>
  <si>
    <t>LEGAL</t>
  </si>
  <si>
    <t>OPERATIVO</t>
  </si>
  <si>
    <t xml:space="preserve">CENTRAL </t>
  </si>
  <si>
    <t xml:space="preserve">PUNTO DE ATENCIÓN </t>
  </si>
  <si>
    <t xml:space="preserve">CENTRAL Y PUNTO DE ATENCIÓN </t>
  </si>
  <si>
    <t xml:space="preserve">NIVEL DE APLICACIÓN </t>
  </si>
  <si>
    <t xml:space="preserve">Tratamiento del Riesgo </t>
  </si>
  <si>
    <t xml:space="preserve">TRATAMIENTO DEL RIESGO </t>
  </si>
  <si>
    <t xml:space="preserve">Aceptar </t>
  </si>
  <si>
    <t xml:space="preserve">Reducir </t>
  </si>
  <si>
    <t xml:space="preserve">Evitar </t>
  </si>
  <si>
    <t>Transferir</t>
  </si>
  <si>
    <t>DEBILIDADES
(Factores negativos Internos)</t>
  </si>
  <si>
    <t>FORTALEZAS
(Factores positivos Internos)</t>
  </si>
  <si>
    <t>AMENAZAS 
(Factores negativos externos)</t>
  </si>
  <si>
    <t>OPORTUNIDADES 
(Factores positivos externos)</t>
  </si>
  <si>
    <t>Actividades clave del proceso</t>
  </si>
  <si>
    <t>Factor de Riesgo</t>
  </si>
  <si>
    <t xml:space="preserve">FACTOR DE RIESGO </t>
  </si>
  <si>
    <t xml:space="preserve">Procesos </t>
  </si>
  <si>
    <t>Talento Humano</t>
  </si>
  <si>
    <t xml:space="preserve">Tecnología </t>
  </si>
  <si>
    <t xml:space="preserve">Infraestructura </t>
  </si>
  <si>
    <t>Evento externo</t>
  </si>
  <si>
    <t xml:space="preserve">Causa Raiz </t>
  </si>
  <si>
    <t>Causa Inmediata</t>
  </si>
  <si>
    <t>Redacción del riesgo corrupción</t>
  </si>
  <si>
    <t xml:space="preserve">Clasificación del Riesgo </t>
  </si>
  <si>
    <t>CLAISIFICACIÓN DEL RIESGO</t>
  </si>
  <si>
    <t xml:space="preserve">Ejecución y administración de procesos </t>
  </si>
  <si>
    <t>Fraude externo</t>
  </si>
  <si>
    <t>Fraude interno</t>
  </si>
  <si>
    <t xml:space="preserve">Fallas tecnológicas </t>
  </si>
  <si>
    <t xml:space="preserve">Relaciones laborales </t>
  </si>
  <si>
    <t xml:space="preserve">Usuarios, productos y prácticas </t>
  </si>
  <si>
    <t>Daños a activos fijos</t>
  </si>
  <si>
    <t>EVALUACIÓN DISEÑO  DEL CONTROL</t>
  </si>
  <si>
    <t xml:space="preserve">EVALUACIÓN DISEÑO  DEL CONTROL </t>
  </si>
  <si>
    <t xml:space="preserve">EVALUACIÓN DE LA EJECUCIÓN DEL CONTROL </t>
  </si>
  <si>
    <t>FUERTE 
(Siempre se ejecuta )</t>
  </si>
  <si>
    <t>DÉBIL
(Nunca de ejecuta)</t>
  </si>
  <si>
    <t>MODERADO 
(Algunas veces se ejecuta)</t>
  </si>
  <si>
    <t>FUERTE 
(Calificación entre 96 y 100)</t>
  </si>
  <si>
    <t>MODERADO
(Calificación entre 86 y 95)</t>
  </si>
  <si>
    <t>DÉBIL 
(Calificación entre 0 y 85)</t>
  </si>
  <si>
    <t>FUERTE 
(100)</t>
  </si>
  <si>
    <t>MODERADO
(50)</t>
  </si>
  <si>
    <t>SOLIDES DE CADA CONTROL</t>
  </si>
  <si>
    <t>SOLIDES CONJUNTA DE LOS CONTROLES</t>
  </si>
  <si>
    <t xml:space="preserve">SOLIDES INDIVIDUAL DEL CONTROL </t>
  </si>
  <si>
    <t xml:space="preserve">SOLIDES CONJUNTA DE LOS CONTROLES </t>
  </si>
  <si>
    <t>FUERTE
(100)</t>
  </si>
  <si>
    <t>MODERADO
(50 - 99)</t>
  </si>
  <si>
    <t>DÉBIL
(0)</t>
  </si>
  <si>
    <t>DÉBIL
(&lt;50)</t>
  </si>
  <si>
    <t xml:space="preserve">DISMINUYE LA PROBABILIDAD </t>
  </si>
  <si>
    <t>DIRECTAMENTE</t>
  </si>
  <si>
    <t>NO DISMINUYE</t>
  </si>
  <si>
    <t xml:space="preserve">DISMINUYE IMPACTO </t>
  </si>
  <si>
    <t xml:space="preserve">DISMINUYE EL IMPACTO </t>
  </si>
  <si>
    <t>NO APLICA</t>
  </si>
  <si>
    <t>ANÁLISIS DEL CONTEXTO DEL PROCESO</t>
  </si>
  <si>
    <t>SECRETARÍA JURÍDICA DISTRITAL</t>
  </si>
  <si>
    <t>PROCESO:</t>
  </si>
  <si>
    <t>PLANEACIÓN Y MEJORA CONTINUA</t>
  </si>
  <si>
    <t>PROCEDIMIENTO:</t>
  </si>
  <si>
    <t>Gestión de Riesgos</t>
  </si>
  <si>
    <t>CÓDIGO</t>
  </si>
  <si>
    <t>2310100-FT-213</t>
  </si>
  <si>
    <t>MAPA DE RIESGOS DE CORRUPCIÓN CONSOLIDADO</t>
  </si>
  <si>
    <t>FECHA DE LA VERSIÓN:</t>
  </si>
  <si>
    <t>MONITOREO AL CONTROL</t>
  </si>
  <si>
    <t xml:space="preserve">MONITOREO Y REVISIÓN AL RIESGO </t>
  </si>
  <si>
    <t>¿EL CONTROL ES EFICAZ?</t>
  </si>
  <si>
    <t>ACTIVIDADES REALIZADAS DURANTE EL PERIODO DE MONITOREO</t>
  </si>
  <si>
    <t>¿SE MATERIALIZÓ EL RIESGO?</t>
  </si>
  <si>
    <t>DESCRIBA CÓMO SE MATERIALIZÓ EL RIESGO / OBSERVACIONES</t>
  </si>
  <si>
    <t>ACCIONES CORRECTIVAS  IMPLEMENTADAS</t>
  </si>
  <si>
    <t>FECHA DEL MONITOREO:</t>
  </si>
  <si>
    <t xml:space="preserve">EVALUACIÓN DE LOS CONTROLES </t>
  </si>
  <si>
    <t xml:space="preserve">PLANEACIÓN Y MEJORA CONTINUA </t>
  </si>
  <si>
    <t>VERSIÓN: 02</t>
  </si>
  <si>
    <r>
      <rPr>
        <b/>
        <sz val="11"/>
        <color theme="1"/>
        <rFont val="Calibri"/>
        <family val="2"/>
        <scheme val="minor"/>
      </rPr>
      <t xml:space="preserve">Proceso Gestión de las Comunicaciones
</t>
    </r>
    <r>
      <rPr>
        <sz val="11"/>
        <color theme="1"/>
        <rFont val="Calibri"/>
        <family val="2"/>
        <scheme val="minor"/>
      </rPr>
      <t xml:space="preserve">
Promover la comunicación institucional en la Secretaría Jurídica Distrital a través de estrategias de divulgación y difusión de información a las partes interesadas (público interno y externo).</t>
    </r>
  </si>
  <si>
    <t>No existe dependencia de Comunicaciones.
Ausencia de profesionales en el proceso ante la demanda del proceso.
No se cuenta equipos físicos para el desarrollo de actividades comunicaciones (hardware, cámaras, equipo de grabación)
No se cuenta con presupuesto para ejecutar actividades en comunicación
Falta  de capacitación.
No se cuenta con plan de medios para posicionamiento de la imagen.</t>
  </si>
  <si>
    <t>Reconocimiento positivo de la entidad  a nivel distrital y/o nacional.
Posicionamiento como ente rector de asuntos jurídicos en el Distrito Capital.
Relacionamiento con grupos de interés y partes interesadas
Relacionamiento con medios de comunicación
Monitoreo constante en  Medios para saber que se habla y como se habla de la Alcaldía y de la Entidad.</t>
  </si>
  <si>
    <t>Se cuenta con Plan de   Comunicaciones
-      Se cuenta con medios internos     de divulgación ( Intranet,  	correo y Boletín Interno)
Se Gestiona en su totalidad las necesidades de comunicación
Se cuenta con profesionales calificados en el tema.
Se realiza seguimiento constante  a las necesitades y actividades de comunicación.</t>
  </si>
  <si>
    <t>Perdida de reputación al no realizar actividades comunicacionales: información errada, sin veracidad
Uso inadecuado de imagen corporativa.
No tener relacionamiento con medios de comunicación 
Chismes y Rumores
No exista un relacionamiento constante y adecuado con grupos de interés y partes interesadas.
No atender solicitudes y peticiones de medios de comunicación
Noticias negativas en medios.</t>
  </si>
  <si>
    <t>Difundir y divulgar información de interés para los públicos interno y externo.</t>
  </si>
  <si>
    <t>Divulgar informacion errada con destino a los grupos de interés.</t>
  </si>
  <si>
    <t>Deficiencia en el  control y seguimiento a cada una de las solicitudes y tipologías de las publicaciones con destino a los grupos de interés.Ausencia de controles previos de la información por parte de las dependencias.</t>
  </si>
  <si>
    <t>Posibilidad de modificar o alterar la   información que va ser divulgada, por parte del servidor o contratista que ejerza la labor, con el  fin de ocultar  informacion relevante   para  beneficiar  a un tercero.</t>
  </si>
  <si>
    <t>x</t>
  </si>
  <si>
    <t>Pérdida de imagen Institucional. Investigaciones disciplinarias Grupos de interés desinformados.</t>
  </si>
  <si>
    <t>El profesional  asignado, cada que vez que  reciba una solicitud de  divulgacion de informacion y/o generación de contenido, debe revisar, verificar y validar que los contenidos cumplan con los requisitos de forma y de fondo (contenido y diseño) para su publicación. En caso de encontrar inconsistencias en la información, se devuelve la solicitud con las observaciones pertienentes, para su corrección. Evidencia: Archivo de Excel con la relación de las publicaciones, su tipología y estado. Correos, reuniones y vistos buenos.</t>
  </si>
  <si>
    <t xml:space="preserve">Luz Estella Moreno/Profesional Universitario </t>
  </si>
  <si>
    <t>Divulgar a través de piezas comunicacionales, la importancia de generar información con destino a los grupos de interés, basada en evidencia que asegure su veracidad.
Periodo de Ejecución:  marzo, junio, septiembre.</t>
  </si>
  <si>
    <t>Divulgaciones</t>
  </si>
  <si>
    <t>(Número de divulgaciones efectuadas /número de divulgaciones programadas) *100</t>
  </si>
  <si>
    <t>Luz Estella Moreno</t>
  </si>
  <si>
    <r>
      <rPr>
        <b/>
        <sz val="11"/>
        <color theme="1"/>
        <rFont val="Calibri"/>
        <family val="2"/>
        <scheme val="minor"/>
      </rPr>
      <t xml:space="preserve">Proceso Gestión Administrativa
</t>
    </r>
    <r>
      <rPr>
        <sz val="11"/>
        <color theme="1"/>
        <rFont val="Calibri"/>
        <family val="2"/>
        <scheme val="minor"/>
      </rPr>
      <t xml:space="preserve">
Dirigir, coordinar y controlar al interior de la Secretaría, la ejecución de los programas y actividades relacionadas con los asuntos de carácter administrativo de conformidad con las disposiciones vigentes.</t>
    </r>
  </si>
  <si>
    <t xml:space="preserve">1. No disponer  de los suficientes recursos economicos, humanos, tecnicos, tecnologícos y fisicos  para la prestación de los servicios administrativos a las distintas dependencias que componen la entidad.  </t>
  </si>
  <si>
    <t xml:space="preserve">1.  Convenio Interadministrativo 1374 de 202O   con vigencia hasta el 2023 ,mediante el cual  se atiende servicios de mantenimiento, cafetería, vigilancia  y servicios públicos para la Secretaría Juridica. . 
2. Alianzas interinstitucionales para capacitar al recurso  humano  en temas presupuestales, contables, administrativos, contractuales, de planeación, transparencia, código disciplinario que conlleva a fortalecer al talento humano en el ejercicio de sus funciones. </t>
  </si>
  <si>
    <t xml:space="preserve">1. Planeación presupuestal .  
2. Talento humano capacitado y con experiencia. 
3. Equipos tecnológicos.
Mobiliario propio .
4. Control de los bienes recibidos por la entidad a cualquier tiítulo. 
5. Aplicación de la normativa vigente  aplicable a cada uno de los procedimientos  de los procesos de la Direcciónn de Gstión Corporativa.   
6. Conocimiento  y experiencia   de los servidores  publicos en el manejo de recursos públicos y administración de servicios administrativos.
6.  Disposición de herramientas informáticas para el manejos de los bienes de la entidad  y  de los serviicios administrativos                    </t>
  </si>
  <si>
    <t xml:space="preserve">1.  Decisiones administrativas  del orden naional o distrital que afecten el  presupuesto para el PAA  programado (reducción), o la planeación para los procesos de contratación. 
2..Declaratoria desierta  de los procesos de contratación  para la adquisición de bienes y servicios  que adelante el proceso Gestión Admiinistativa.
3.  Eventos de la naturaleza  o de salud pública fuera del control de  la entidad  o del contratista que impiden continuar con la ejecución del contrato temporal o definitivamente. 
</t>
  </si>
  <si>
    <t xml:space="preserve">Constituir la caja menor y ejecutar los recursos de conformidad con lo dispuesto en las normas legales vigentes  en la materia. </t>
  </si>
  <si>
    <t xml:space="preserve">Pérdida de los recursos económicos asignados a la caja menor </t>
  </si>
  <si>
    <t>Abuso de confianza del funcionario a quien se le confían y entregan los recursos económicos para su administración.</t>
  </si>
  <si>
    <t xml:space="preserve">Posibilidad de tomar los recursos  económicos de la Caja Caja Menor  por parte   del  responsable operativo  de la misma, desviando los recursos públicos para beneficio propio  o de terceros. </t>
  </si>
  <si>
    <t>X</t>
  </si>
  <si>
    <t xml:space="preserve">No disponer de los recursos económicos  para atender las necesidades de adquisición de bienes y servicios de la entidad.     Investigaciones disciplinarias. </t>
  </si>
  <si>
    <t xml:space="preserve">El ordenador del gasto, de manera anual, expide la Resolución de Creación de la Caja Menor para la vigencia correspondiente, indicando los rubros, cuantias a afectar y las condiciones para su manejo.   
De encontrar incosistencia al iniciar la ejecución de la Caja Menor, el responsable operativo,  debe dar aviso al responsable de la misma (Directora de Gestión Corporativa), para gestionar  los ajustes a que hubiere lugar.
Evidencia:    memorando de asignación como responsable operativo de la Caja Menor .  2) Acto Administrativo de creación de la Caja Menor debidamente suscrita. 
</t>
  </si>
  <si>
    <t>PEDRO MEJÍA  SIERRA</t>
  </si>
  <si>
    <t>Sensibilizar al servidor autorizado para el manejo operativo de la caja menor, en la normativa aplicable y las consecuencias de no dar cumplimiento a lo previsto en ellas.
Periodo de ejecución: febrero y agosto.</t>
  </si>
  <si>
    <t>Sensibilizaciones</t>
  </si>
  <si>
    <t>(Número de sensibilizaciones efectuadas/ número de sensibilizaciones programadas) *100</t>
  </si>
  <si>
    <r>
      <rPr>
        <sz val="11"/>
        <rFont val="Calibri"/>
        <family val="2"/>
        <scheme val="minor"/>
      </rPr>
      <t xml:space="preserve">Adriana Patricia Guzmán     </t>
    </r>
    <r>
      <rPr>
        <sz val="11"/>
        <color rgb="FFFF0000"/>
        <rFont val="Calibri"/>
        <family val="2"/>
        <scheme val="minor"/>
      </rPr>
      <t xml:space="preserve"> </t>
    </r>
  </si>
  <si>
    <t>El profesional  asignado del proceso Gestión financiera, de manera mensual, realiza un arqueo a la caja menor  mediante lel cotejo de la información física frente a la información  registrada en bancos y en  libros.   De encontrar alguna observación lo evidencian en el formato de arqueo de la Caja Menor. 
Se deja como evidencia el arqueo de la caja menor firmado por las partes intervinientes.</t>
  </si>
  <si>
    <t xml:space="preserve">ADRIANA PATRICIA GUZMÁN </t>
  </si>
  <si>
    <r>
      <rPr>
        <b/>
        <sz val="11"/>
        <rFont val="Calibri"/>
        <family val="2"/>
        <scheme val="minor"/>
      </rPr>
      <t xml:space="preserve">Proceso Evaluación Independiente
</t>
    </r>
    <r>
      <rPr>
        <sz val="11"/>
        <rFont val="Calibri"/>
        <family val="2"/>
        <scheme val="minor"/>
      </rPr>
      <t xml:space="preserve">
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r>
  </si>
  <si>
    <t xml:space="preserve">1. Ausencia de un equipo multidisciplinario de auditores en la OCI.
2. Ausencia de desarrollo profesional continuo para los auditores de la Oficina de Control Interno, lo cual afecta la capacidad de la Auditoria para atender eficazmente y con calidad los procesos de aseguramiento y consultoría que requiere la entidad.
3. Deficiencias en la información que entregan y registran las áreas en los instrumentos de seguimiento a la gestión.
4. Recomendaciones de OCI desatendidas por las áreas y procesos.
</t>
  </si>
  <si>
    <t>1. Investigación e implementación de nuevas metodologías para el
desempeño de la Auditoría Interna, en el marco de las actualizaciones
normativas en el ámbito internacional.
2. Conocimiento y aplicación de buenas prácticas en materia de
Auditoría Interna, observadas en otras entidades del orden nacional y/o distrital.</t>
  </si>
  <si>
    <t>1. Los informes elaborados por la OCI generan valor agregado para la toma de decisiones de la Alta Dirección, mejorado la eficacia de los procesos para el logro de los objetivos institucionales.
2. Se encuentran formalmente documentados en el Sistema Integrado
de Gestión de la entidad los procedimientos y las actividades que realiza la Oficina, en el marco de la independencia y objetividad.
3. Se cuenta con un equipo profesional de auditores con amplia experiencia y experticia en los temas de control interno, lo que permite aportan un valor agregado para el adecuado cumplimiento de los objetivos institucionales.</t>
  </si>
  <si>
    <t>1. Intereses particulares que afecten los procesos de evaluación desarrollados por la OCI.
2. Cambios acelerados en las normas aplicables, tanto en el ejercicio de auditoría, como en los procesos.
3. La dinámica normativa tanto en el orden nacional, como territorial viene generando algunas obligaciones adicionales a las Oficina de Control Interno, en el sentido de tener que presentar nuevos informes y seguimientos; que afectan el curso normal del Programa Anual de Auditoría, teniendo que redireccionar los recursos disponibles para atender estas actividades.</t>
  </si>
  <si>
    <t>Elaboración de informes de seguimiento y de auditoría.</t>
  </si>
  <si>
    <t>1. Manipulación indebida de la información en las etapas del proceso de auditoría.
2. Conflicto de intereses no manifestado.
3. Indebida injerencia en la  actividad de auditoria.
4. Vulneración al código de ética y el estatuto de auditoria del auditor.</t>
  </si>
  <si>
    <t>Presiones o motivaciones individuales, sociales o colectivas, que inciten a realizar conductas contrarias al deber ser en la elaboración de los informes de auditoría por parte de los auditores de la OCI.</t>
  </si>
  <si>
    <t>Posibilidad de recibir o solicitar por parte de los servidores y/o contratistas que participan en el proceso auditor, cualquier dadiva o beneficio a nombre propio o de terceros con el fin de omitir la comunicación de hechos irregulares conocidos por la Oficina de Control Interno.</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</si>
  <si>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t>
  </si>
  <si>
    <t>El jefe de la Oficina de Control Interno, cada vez que se realiza una auditoría o seguimiento revisa y aprueba los informes preliminares,  verificando la consistencia frente a los papeles de trabajo. En caso de encontrar alguna observación solicita al auditor a través de correo electrónico las aclaraciones a que haya lugar. Como evidencia se deja el registro mediante la firma de aprobación del informe final de auditoría o seguimiento por parte del jefe de la OCI.</t>
  </si>
  <si>
    <t>Milena Corzo</t>
  </si>
  <si>
    <t>Realizar jornadas de sensibilización relacionadas con conflicto de interés, 2310300-OT-01 Código de ética para el ejercicio de la auditoría interna y demás instrumentos del proceso de evaluación independiente.</t>
  </si>
  <si>
    <t>Jornadas de sensibilización</t>
  </si>
  <si>
    <t>(Número de sensibilizaciones realizadas) / (Número de sensibilizaciones programadas) * 100</t>
  </si>
  <si>
    <t>Luz Dary Polania Salazar</t>
  </si>
  <si>
    <t>N/A</t>
  </si>
  <si>
    <r>
      <rPr>
        <b/>
        <sz val="11"/>
        <color theme="1"/>
        <rFont val="Calibri"/>
        <family val="2"/>
        <scheme val="minor"/>
      </rPr>
      <t>Proceso Gestión Normativa y Conceptual</t>
    </r>
    <r>
      <rPr>
        <sz val="11"/>
        <color theme="1"/>
        <rFont val="Calibri"/>
        <family val="2"/>
        <scheme val="minor"/>
      </rPr>
      <t xml:space="preserve">
Definir y coordinar la Gestión Jurídica Distrital en materia de actos administrativos y conceptos jurídicos, así como la unidad conceptual en el Distrito.</t>
    </r>
  </si>
  <si>
    <t xml:space="preserve">1- Desconocimiento de la completitud del marco normativo que emana de diversas ramas  del poder público y entidades públicas de los diferentes ordenes y que tienen incidencia en el proceso de gestión normativa y conceptual. 2- Baja satisfaccion respecto a la remuneracion salarial de los funcionarios. 3-Falta de identidad y /o empatía con la ciudad y la ciudadanía. 4- Falta de actualización respecto a las diferentes tendencias politicas, sociales, económicas, tecnologicas y de la administración.  </t>
  </si>
  <si>
    <t>1-Reconocimiento institucional. 2-Confianza ciudadana. 3-Acompañamiento de entes de control y de la  Oficina de Control Interno</t>
  </si>
  <si>
    <t>1- Experiencia de los funcionarios y colaboradores. 2-Curvas de aprendizaje fundamentadas en la calidad y rapidez de las mismas. 3-Procesos de certificacion y re-certificación de calidad exitosos. 4-Apropiacion de la cultura  de calidad y de los valores de integridad por parte del equipo de la dependencia.</t>
  </si>
  <si>
    <t xml:space="preserve">1-Presion mediática. 2-Presion política o clientelar de actores políticos o poderes económicos. 3-Desconocimiento de la meritocracia como forma optima de administrar el talento humano.  </t>
  </si>
  <si>
    <t xml:space="preserve"> Revisión de legalidad de los actos administrativos y proyección de comentarios a los proyectos de acuerdos Distritales a cargo del profesional.</t>
  </si>
  <si>
    <t>Ante el alto impacto de la mayoría de los proyectos de actos administrativos y los acuerdos Distritales sometidos a la revisión de legalidad en el proceso de Gestión Normativa y Conceptual, grupos de interés podrían intentar direccionar una revisión de legalidad favorable a sus intereses, mediante alguna conducta irregular. - Peticiones para mantener en secreto el trámite. - Notas de prensa. - Control político. - Manifestaciones en redes sociales.</t>
  </si>
  <si>
    <r>
      <t xml:space="preserve">Posibilidad de aceptar dadivas, comisiones o cualquier beneficio o ceder ante presión de terceros, </t>
    </r>
    <r>
      <rPr>
        <sz val="11"/>
        <rFont val="Calibri"/>
        <family val="2"/>
        <scheme val="minor"/>
      </rPr>
      <t>por parte de los servidores o colaboradores de la Dirección</t>
    </r>
    <r>
      <rPr>
        <sz val="11"/>
        <color rgb="FFFF0000"/>
        <rFont val="Calibri"/>
        <family val="2"/>
        <scheme val="minor"/>
      </rPr>
      <t xml:space="preserve"> </t>
    </r>
    <r>
      <rPr>
        <sz val="11"/>
        <color theme="1"/>
        <rFont val="Calibri"/>
        <family val="2"/>
        <scheme val="minor"/>
      </rPr>
      <t xml:space="preserve"> para desconocer el marco normativo aplicable en los proyectos de actos administrativos o acuerdos distritales para beneficiar a un tercero.</t>
    </r>
  </si>
  <si>
    <t>Investigaciones Disciplinarias, penales, Fiscales, procesos judiciales en los que se discuta la legalidad del acto expedido. Afectación de la imagen Institucional Materialización de un daño antijurídico. Desconocimiento o afectación de los Derechos de la ciudadanía.</t>
  </si>
  <si>
    <t>Revisión de los Proyectos de Actos Administrativos y Acuerdos Distritales . METODO: Asignación de la solicitud al colaborador experto en el tema. Revisión por parte del Director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correspondientes.PERIODICIDAD: Cada vez que se soliciten la revisión de Legalidad. EVIDENCIA: Registro matriz de seguimiento a trámites, memorando de legalidad. * Excepcionalmente: Acta del comité de Doctrina.</t>
  </si>
  <si>
    <t>1) Asistentes administrativos 2) Director/a Distrital de Doctrina y Asunto Normativos</t>
  </si>
  <si>
    <t>Socializar el Código de Integridad de la Secretaría Jurídica Distrital, a los funcionarios y colaboradores de la Dirección de Doctrina y asuntos Normativos lo cual se llevará a cabo una vez por semestre.</t>
  </si>
  <si>
    <t>(Número de sensibilizaciones efectuadas/ número de sensibilizaciones efectuadas programadas)*100</t>
  </si>
  <si>
    <t>Fernando Pachon Piñeros </t>
  </si>
  <si>
    <t>Revisión y aprobación de la legalidad de los Actos administrativos y acuerdos distritales por parte de la subsecretaría. METODO: una vez aprobado por la Dirección de Doctrina y Asuntos Normativos esta sujeto a revisión y aprobación de la Subsecretaría Jurídica Distrital. . En caso de presentarse alguna inconsistencia en los proyectos de actos administrativos o en los comentarios a Proyectos de Acuerdos Distritales  el/la Subsecretario/a  remite al profesional encargado con el fin de que realice los ajustes correspondientes.Periodicidad: Cada vez que se emite la revisión de legalidad por parte del Director de Doctrina y asuntos Normativos se remite a la Subsecretaría. Evidencia: Memorandos de legalidad- Matriz de Seguimiento a trámites</t>
  </si>
  <si>
    <t>Subsecretario Jurídico</t>
  </si>
  <si>
    <r>
      <rPr>
        <b/>
        <sz val="11"/>
        <color theme="1"/>
        <rFont val="Calibri"/>
        <family val="2"/>
        <scheme val="minor"/>
      </rPr>
      <t xml:space="preserve">Proceso Gestión Financiera
</t>
    </r>
    <r>
      <rPr>
        <sz val="11"/>
        <color theme="1"/>
        <rFont val="Calibri"/>
        <family val="2"/>
        <scheme val="minor"/>
      </rPr>
      <t xml:space="preserve">
Programar, gestionar, ejecutar y registrar los recursos financieros y los movimientos contables, para atender las obligaciones contratadas por la Secretaría Jurídica Distrital.</t>
    </r>
  </si>
  <si>
    <t xml:space="preserve">1. Falta de recurso humano capacitado y software especializado para garantizar la seguridad de la información financiera.  </t>
  </si>
  <si>
    <t>Aplicativos externos para manejo de la información financiera.</t>
  </si>
  <si>
    <t>1. Presupuesto asignado para programas de capacitación. 2. Talento humano idoneo 3. Medios tecnológicos actualizados 4. Trabajo por procesos.</t>
  </si>
  <si>
    <t>1. Cambio en la normatividad vigente. 2. Decisiones encontravia por cambios de administración. 3. Situaciones de fuerza mayor por calamidad pública. 4. Cobro por utilización de las plataformas externas.</t>
  </si>
  <si>
    <t>Ejecución del presupuesto en la liquidación y firma de las órdenes de pago.</t>
  </si>
  <si>
    <t xml:space="preserve">Vulneración de las claves de acceso que generen un ingreso a los aplicativos de personal no autorizado </t>
  </si>
  <si>
    <t xml:space="preserve"> Vulnerabilidad de acceso al sistema BOGDATA por el uso de claves que no representan seguridad y  que no siguen protocolos de confidencialidad. Manipulación del sistema de una persona diferente al usuario autorizado, por dejar el equipo con la aplicación abierta.</t>
  </si>
  <si>
    <t>Posibilidad de que se vulnere las claves de ingreso al sistema y se manipule la información del aplicativo por parte de los servidores o colaboradores del proceso  para beneficio propio o de terceros.</t>
  </si>
  <si>
    <t>Detrimento patrimonial de la entidad e investigaciones disciplinarias.</t>
  </si>
  <si>
    <t>El Representante Legal, autoriza por medio de un formato establecido por la Secretaría Distrital de Hacienda, los usuarios y los roles para la ejecución de tareas  del aplicativo BOGDATA. Los usuarios autorizados deben asignar una clave para ingresar al aplicativo. El profesional de presupuesto cada seis meses envia a los usuarios del sistema un correo electronico recordando las medidas de seguridad en el manejo y asignación de claves.</t>
  </si>
  <si>
    <t>Jesus Maria Montoya M</t>
  </si>
  <si>
    <t xml:space="preserve">Socializar cada seis meses a los usuarios los lineamientos y/o recomendaciones sobre los aspectos que se deben tener en cuenta para el uso seguro del sistema y manejo de claves que no representen vulnerabilidad. </t>
  </si>
  <si>
    <t xml:space="preserve">Socializaciones </t>
  </si>
  <si>
    <t xml:space="preserve">Jesús María Montoya </t>
  </si>
  <si>
    <r>
      <rPr>
        <b/>
        <sz val="11"/>
        <color theme="1"/>
        <rFont val="Calibri"/>
        <family val="2"/>
        <scheme val="minor"/>
      </rPr>
      <t>Proceso Control Interno Disciplinario</t>
    </r>
    <r>
      <rPr>
        <sz val="11"/>
        <color theme="1"/>
        <rFont val="Calibri"/>
        <family val="2"/>
        <scheme val="minor"/>
      </rPr>
      <t xml:space="preserve">
Adelantar las actuaciones disciplinarias al interior de la Entidad</t>
    </r>
  </si>
  <si>
    <t>ausencia de diligencia en el manejo de la información de los procesos disciplinarios en cuanto estos tienen reserva de Ley.</t>
  </si>
  <si>
    <t>Los procesos disciplinarios se adelantan de acuerdo al ordenamiento jurídico el cual es el que reglamenta en su totalidad el procedimiento aplicable.</t>
  </si>
  <si>
    <t>1) Debida custodia de los expedientes disciplinarios; 2) aplicación de la ley 734 de 2002 y las normas que la modifiquen; 3) la información disciplinaria se maneja por SID a través del cual se pueden hacer análisis sobre los procesos disciplinarios.</t>
  </si>
  <si>
    <t>1) Pérdida eventual de los expedientes o alguno de los documentos que lo componente; 2)Presiones externas para redireccionar un proceso disciplinario; 3) falta de colaboración por parte de otras dependencias o entidades en el envío de las pruebas decretadas.</t>
  </si>
  <si>
    <t>Adelantar el proceso disciplinario, de conformidad con las etapas procesales descritas en la Ley 734 de 2002 y las normas que la modifiquen.</t>
  </si>
  <si>
    <t>Filtración de información que cuenta con reserva legal.</t>
  </si>
  <si>
    <t>Indebido manejo de la información privilegiada proveniente o derivada de los procesos disciplinarios a cargo de los servidores y/o colaboradores de la DDAD, en razón a un conflicto de interéses.</t>
  </si>
  <si>
    <t>Posibilidad de utilización indebida o manipulación de información reservada de los procesos disciplinarios por parte de los servidores y/o colaboradores que adelantan los procesos disciplinarios  para perjudicar a un tercero o beneficiarlo con las resultas del proceso, en virtud a un conflicto de interéses.</t>
  </si>
  <si>
    <t>Afectación reputacional en cuanto a que la Secretaría Jurídica Distrital perdería credibilidad ante los sujetos procesales y la comunidad en general.</t>
  </si>
  <si>
    <t xml:space="preserve">El director Distrital de Asuntios Disciplinarios cada vez que va a aprobar una desición disciplinaria analiza que la misma este acorde con las pruebas recaudadas al interior del expediente. En caso de encontrar alguna inconsistencia se devuelve al profesional asignado para que realice los ajustes pertienentes. como evidencia quedan las desiciones en firme las cuales se archivan en el correspondiente expediente y tienen reserva legal. </t>
  </si>
  <si>
    <t>MARÍA PAULA TORRES MARULANDA-directora DDAD</t>
  </si>
  <si>
    <t>Sensibilizar sobre la reserva y adecuado manejo de la información de los procesos disciplinarios a los colaboradores y/o servidores que intervienen en el flujo de información reservada en el marco de la Ley 734 de 2002 o la que la sustituya, mediante presentación o video.
Periodo de ejecución: (junio y noviembre)</t>
  </si>
  <si>
    <t xml:space="preserve">Sensibilizaciones </t>
  </si>
  <si>
    <t xml:space="preserve">(Número de sensibilizaciones realizadas/número de sensibilizaciones programadas) *100 </t>
  </si>
  <si>
    <t>Andrés Felipe de los Ríos Salazar</t>
  </si>
  <si>
    <r>
      <rPr>
        <b/>
        <sz val="11"/>
        <color theme="1"/>
        <rFont val="Calibri"/>
        <family val="2"/>
        <scheme val="minor"/>
      </rPr>
      <t>Proceso Gestión del Talento Humano</t>
    </r>
    <r>
      <rPr>
        <sz val="11"/>
        <color theme="1"/>
        <rFont val="Calibri"/>
        <family val="2"/>
        <scheme val="minor"/>
      </rPr>
      <t xml:space="preserve">
Administrar y coordinar las actividades relacionadas con la vinculación, permanencia y desvinculación de los servidores, contribuyendo al bienestar del personal de la entidad a fin de optimizar la prestación de los servicios.</t>
    </r>
  </si>
  <si>
    <t>*Falta de sistemas ideoneos para la administración efectiva  de la información en los procesos 
*Falta de funcionarios en la planta de personal para el cumplir de la misionalidad de la entidad
*Dificultades en el uso de herramientas Ofimaticas</t>
  </si>
  <si>
    <t>*Capacitaciones externas ofrecidas por entidades como el DASCD y DAFP
*Posibilidad de formación de los funcionarios por medio del fondo FRADEC
*Cuarta Revolución Industrial</t>
  </si>
  <si>
    <t>*cumplimeinto de las metas establecidad en los Planes POA, PAAC
*Procedimienots actualizados para el desarrollo de las labores
*Vinculación de Funcionarios por medio de concurso de meritos
*Contar con un Plan de Bienestar , Capacitación y de seguridad y salud en el trabajo
*Contar con una software idoneo para la administración de la correspondencia Interna y Externa de la entidad</t>
  </si>
  <si>
    <t>* Cambios normativos.
*Pandemia
*Cambios de Gobierno
*Disminución de los recursos para el fucionamiento de la entidad</t>
  </si>
  <si>
    <t>*Administración de persona
*Identificar la situación administrativa que conlleve a la desvinculación del servidor público.</t>
  </si>
  <si>
    <t>N.A</t>
  </si>
  <si>
    <t>Conflictos de Interes por parte de los Funcionarios de la SJD</t>
  </si>
  <si>
    <t>Posibilidad de que los funcionarios de la Secretaría Jurídica Distrital puedan influir indebidamente en el desarrollo de sus funciones, obligaciones o en la toma de desiciones por intereses personales o de terceros.</t>
  </si>
  <si>
    <t xml:space="preserve">1. Pérdida de la imagen institucional.
2. Demandas contra el Estado.
3. Pérdida de confianza en lo público.
4. Investigaciones penales, disciplinarias y fiscales.
5. Detrimento patrimonial.
</t>
  </si>
  <si>
    <t>El Profesional Especializado del Proceso de Talento Humano, soliacitará anualmente a los funcionarios de la Secretaría Jurídica Distrital la declaración de Conflicto de Interes en el aplicativo SIDEAP del DASCD en caso de registarse un conflicto de interes el responsable del seguimiento realizará la verificación del conflicto y determinará las respectivas acciones a realizar, como evidencia los funcionarios remitiran el soporte del registro generado por el SIDEAP a la Dirección de Gestión Corporativa para que el mismo repose en su Historia Laboral, adicionalmente el funcionario delegado contará con la matriz de seguimiento de la entrega de la declaración</t>
  </si>
  <si>
    <t>Pedro Alfonso Mejia Sierra</t>
  </si>
  <si>
    <t>Realizar charla sobre conflicto de interés e informar sobre la declaración que los funcionarios deben efectuar anualmente. 
Periodo de Ejecución: Febrero-nov</t>
  </si>
  <si>
    <t>Charlas</t>
  </si>
  <si>
    <t>(Número de charlas efectuadas/ número de charlas programadas) *100</t>
  </si>
  <si>
    <t>Yomaira Amparo Alarcon</t>
  </si>
  <si>
    <t>Realizar campaña de comunicaciones asociada con el código de Integridad y la Declaración de Conflicto de Interés
Periodo de Ejecución: Febrero-Noviembre</t>
  </si>
  <si>
    <t xml:space="preserve">Piezas comunicacionales </t>
  </si>
  <si>
    <t>(No. de piezas de comunicación publicadas/No. de piezas de comunicación planificadas) *100</t>
  </si>
  <si>
    <r>
      <rPr>
        <b/>
        <sz val="11"/>
        <color theme="1"/>
        <rFont val="Calibri"/>
        <family val="2"/>
        <scheme val="minor"/>
      </rPr>
      <t xml:space="preserve">Proceso de Gestión Contractual
</t>
    </r>
    <r>
      <rPr>
        <sz val="11"/>
        <color theme="1"/>
        <rFont val="Calibri"/>
        <family val="2"/>
        <scheme val="minor"/>
      </rPr>
      <t xml:space="preserve">
Gestionar procesos de contratación para la adquisición de bienes y servicios en el marco operacional de la Secretaría Jurídica Distrital.
</t>
    </r>
  </si>
  <si>
    <t xml:space="preserve">Falta de control específico en la construcción de estudios previos </t>
  </si>
  <si>
    <t xml:space="preserve">Existencia de regulación para evitar el direccionamiento de los estudios previos </t>
  </si>
  <si>
    <t xml:space="preserve">Adecuados sistemas de control para la adquisición de bienes y servicios </t>
  </si>
  <si>
    <t xml:space="preserve">Interés indebido en la adjudicación de contratos </t>
  </si>
  <si>
    <t xml:space="preserve">Procesos de Contratación </t>
  </si>
  <si>
    <t xml:space="preserve"> Ofrecimiento de dádivas y/o beneficios para servidor público o un tercero</t>
  </si>
  <si>
    <t>Intención de obtener contratos desconociendo las regulaciones a través de favorecimientos con los procesos</t>
  </si>
  <si>
    <t>Posibilidad de direccionamiento o manipulación indebida por parte de los servidores y colaboradores en la elaboración de los estudios previos o pliegos de condiciones para favorecer la adjudicación del contrato a un oferente en particular y así beneficiar a un tercero.</t>
  </si>
  <si>
    <t xml:space="preserve">Afectación reputacional: Investigaciones disciplinarias, fiscales y penales. 
Afectación económica: Que la entidad suscriba un contrato con valor superior al esperado en el marco de una adecuada gestión de los estudios previos. </t>
  </si>
  <si>
    <t xml:space="preserve">El profesional asignado del proceso contractual  revisa  los estudios previos de la dependencia de la Secretaría Jurídica Distrital donde surge la necesidad, con la finalidad  verificar el cumplimiento de los requisitos legales mediante la verificación de los requisitos y documentos que acrediten la necesidad de contratación, en caso de encontrar una desviación se devuelve el documento al área mediante memorando evidenciando la situación descrita. Como evidencia se deja la base de datos contratación.
</t>
  </si>
  <si>
    <t xml:space="preserve">Jorge Ernesto Parra Leguizamon / Profesional Especializado
Ingrid Astrid Bernal Orjuela / Contratista
Diana Marcela Pernett Portacio / Contratista
Hugo Hernando Aguirre Corrales / Profesional Universitario
Martha Rubiela Cruz Pardo / Técnico Operativo
Daniela Rodriguez Narvaez / Profesional Universitario
</t>
  </si>
  <si>
    <t>Promover y divulgar el cumplimiento de los deberes, obligaciones y responsabilidades a los servidores públicos de la SJD frente a la elaboración de documentos previos en el proceso contractual. 
(marzo, mayo, julio, septiembre)</t>
  </si>
  <si>
    <t>(Piezas comunicacionales divulgadas/Piezas comunicacionales programadas) *100</t>
  </si>
  <si>
    <t xml:space="preserve">Jorge Ernesto Parra Leguizamón </t>
  </si>
  <si>
    <r>
      <rPr>
        <b/>
        <sz val="11"/>
        <color theme="1"/>
        <rFont val="Calibri"/>
        <family val="2"/>
        <scheme val="minor"/>
      </rPr>
      <t xml:space="preserve">Proceso Inspección, Vigilancia y Control ESAL
</t>
    </r>
    <r>
      <rPr>
        <sz val="11"/>
        <color theme="1"/>
        <rFont val="Calibri"/>
        <family val="2"/>
        <scheme val="minor"/>
      </rPr>
      <t xml:space="preserve">
Inspección Vigilancia y Control: Ejercer la función de inspección, vigilancia y control de las Entidades sin Ánimo de Lucro, con domicilio en la ciudad de Bogotá D.C. sin perjuicio de las competencias asignadas en la materia, en disposiciones especiales, a otras entidades distritales.</t>
    </r>
  </si>
  <si>
    <t xml:space="preserve">Mayor control sobre la información </t>
  </si>
  <si>
    <t xml:space="preserve">Voluntad por parte de las entidades por incorporar estandares de transparencia </t>
  </si>
  <si>
    <t>Informe financiero  que permite establecer el análisis por parte de los servidores de la información aportada</t>
  </si>
  <si>
    <t>Exposición de  la información para favorecer intereses particulares</t>
  </si>
  <si>
    <t xml:space="preserve">Revisión del expediente y expedición de los certificados, orientar a la ciudadania en derechos y obligaciones de las Entidades Sin Ánimo de Lucro </t>
  </si>
  <si>
    <t xml:space="preserve">Recursos Humanos: Manejo inadecuado de la información por el no acatamiento de lineamientos, recomendaciones de los colaboradores, presión de terceros.
</t>
  </si>
  <si>
    <t>Posibilidad  de alteración o modificación de la información aportada por las ESAL, por parte de los servidores y colaboradores del proceso en el trámite de expedición del certificado de inspección vigilancia y control de entidades sin ánimo de lucro, para beneficio propio o de un tercero.</t>
  </si>
  <si>
    <t>Deterioro de la imagen de la entidad. Pérdida de la efectividad de las acciones administrativas. Demandas contra la entidad. Sanciones Disciplinarias.</t>
  </si>
  <si>
    <t xml:space="preserve">Verificación integrada de la información allegada por las ESAL,   por parte de: profesional jurídico,  financiero, tecnico operativo y Director (a) IVC. Método: Verificación RUES y la competencia de la Dirección IVC, si esta acorde con las funciones de la SJD- IVC, se procede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 En caso de encontrarse una observación o una desviación el funcionario respectivo informará a su susperior inmediato utilizando los canales institucionales que correspondan. Periodicidad: Permanente. Evidencia: Registro en SIPEJ de las gestiones realizadas por cada uno de los colaboradores que intervienen en la expedición del certificado y reporte certificados expedidos. </t>
  </si>
  <si>
    <t xml:space="preserve">Julies Katherine León Beltrán / Iván David Ramirez Valencia </t>
  </si>
  <si>
    <t>Realizar sensibilizaciones a los servidores de IVC, respecto al Código Único Disciplinario, Código de Integridad, Ley General de Archivo.
Periodo en ejecución: (febrero-marzo y la segunda octubre- noviembre)</t>
  </si>
  <si>
    <t>(Número de sensibilizaciones realizadas/número de sensibilizaciones programadas) *100</t>
  </si>
  <si>
    <t>Iván David Ramirez Valencia</t>
  </si>
  <si>
    <r>
      <rPr>
        <b/>
        <sz val="11"/>
        <color theme="1"/>
        <rFont val="Calibri"/>
        <family val="2"/>
        <scheme val="minor"/>
      </rPr>
      <t>Proceso Planeación y mejora continua</t>
    </r>
    <r>
      <rPr>
        <sz val="11"/>
        <color theme="1"/>
        <rFont val="Calibri"/>
        <family val="2"/>
        <scheme val="minor"/>
      </rPr>
      <t xml:space="preserve">
Asesorar la formulación, articulación y seguimiento de los
planes, programas y proyectos de la Secretaría Jurídica Distrital
incluyendo aquellos relacionados con gestión ambiental, así
como también, en la implementación y sostenibilidad del
Sistema Integrado de Gestión.</t>
    </r>
  </si>
  <si>
    <t>Desconocimiento de los procedimientos establecidos en el SMART
Falta de conocimiento y apropiación de los funcionarios para la administración de los módulos del aplicativo SMART</t>
  </si>
  <si>
    <t>Modelos e índices que apoyan la medición de la gestión de la entidad y sus oportunidades de mejora.
- Robustez en el ejercicio de caracterización de usuarios y grupos de interés permitiendo conocer necesidades y expectativas de las partes interesadas.</t>
  </si>
  <si>
    <t xml:space="preserve">
- La asignación de recursos a la entidad ha sido adecuada a los requerimientos  del presupuesto de funcionamiento y los proyectos de inversión que se encuentran aprobados  a la fecha.
- Los 17 procesos de la entidad operan de manera estandarizada  a través de   procedimientos,  controles, manuales y guías debidamente documentados  facilitando que su funcionamiento se realice bajo condiciones controladas, en donde también se incluyó ejercicio de caracterización de grupos de interés.</t>
  </si>
  <si>
    <t xml:space="preserve">
- Sanciones administrativas por incumplimiento de la normatividad ambiental tanto del orden  nacional como distrital aplicables a la entidad  e incumplimiento de los requerimientos de los entes de control
</t>
  </si>
  <si>
    <t>Formular propuestas de acciones, metas, proyectos y recursos de competencia del sector Jurídico para que sean incorporadas al Plan
de Desarrollo del Distrito Capital.
Elaborar el Plan Operativo Anual - POA, compuesto por los Planes de Gestión y Plan de Acción de la Entidad.
• Realizar asesoría y seguimiento en:
✓Plan Estratégico de la entidad.
✓Programas, planes de acción y actividades relacionadas con la gestión ambiental.
✓ Programas, planes de gestión y planes de acción de proyectos de inversión.
✓Evaluación y ejecución de los recursos presupuestales.</t>
  </si>
  <si>
    <t>Pérdida de imagen institucional
Multas o sanciones
Desconfianza de los grupos de valor</t>
  </si>
  <si>
    <t>Manipulación de información en la consolidación y presentación de informes para beneficio propio o de un tercero</t>
  </si>
  <si>
    <t>Posibilidad de omitir o manipular la información en la consolidación y presentación de informes relacionados con la planeación institucional, las metas y los proyectos de inversión, por parte de los servidores y colaboradores del área, con el fin de ocultar la realidad respecto a los resultados obtenidos  para beneficio propio o de un tercero.</t>
  </si>
  <si>
    <t>Perdida de credibilidad institucional Investigaciones sanciones disciplinarias y penales</t>
  </si>
  <si>
    <t>Verificar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Periodicidad: Cada vez que se requiera Evidencia: Memorandos con la retroalimentación correspondiente.</t>
  </si>
  <si>
    <t>Angie Paola Jara Rubiano</t>
  </si>
  <si>
    <t>Implementar pieza comunicacional orientada a divulgar recomendaciones claves para asegurar la presentación de información veraz y realizar las divulgaciones a través de reunión de gestores, y/o boletín institucional .</t>
  </si>
  <si>
    <t>(Número de divulgaciones realizadas/ número de divulgaciones programadas) *100</t>
  </si>
  <si>
    <t>Omitir o alterar información en el proceso de rendición de cuentas para beneficio a nombre propio o de un tercero</t>
  </si>
  <si>
    <t>Posibilidad de recibir cualquier dádiva por parte de los servidores y/o colaboradores del proceso para omitir o alterar información en el proceso de rendición de cuentas,  para beneficio propio o de un tercero</t>
  </si>
  <si>
    <t>Verificar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Periodicidad: Cada vez que se requiera Evidencia: Memorandos o correos electrónicos con la retroalimentación correspondiente.</t>
  </si>
  <si>
    <t>Victor Hernando Murillo Hurtado</t>
  </si>
  <si>
    <t>Realizar memorando electrónico que incluya recomendaciones claves para asegurar veracidad y transparencia de la información para la rendición de cuentas.</t>
  </si>
  <si>
    <t>Memorandos</t>
  </si>
  <si>
    <t>(Número de memorandos socializados / número de memorandos programados)*100</t>
  </si>
  <si>
    <r>
      <rPr>
        <b/>
        <sz val="11"/>
        <color theme="1"/>
        <rFont val="Calibri"/>
        <family val="2"/>
        <scheme val="minor"/>
      </rPr>
      <t xml:space="preserve">Proceso de Gestión Judicial y Extrajudicial del Distrito Capital
</t>
    </r>
    <r>
      <rPr>
        <sz val="11"/>
        <color theme="1"/>
        <rFont val="Calibri"/>
        <family val="2"/>
        <scheme val="minor"/>
      </rPr>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r>
  </si>
  <si>
    <t xml:space="preserve">Falta de personal, No contar con los desarrollos tecnologicos necesarios para contar con una herramienta acorde a las necesidades de cada una de las entidades.
No contar con funcionarios comprometidos al 100% con el cumplimiento de las metas de la organización  </t>
  </si>
  <si>
    <t xml:space="preserve">Todas las entidades del Distrito se encuentran vinculadas con la obligatoriedad de manejar un unico sistema de información que permite la fluides y oportunidad de la información a nivel Distriral </t>
  </si>
  <si>
    <t xml:space="preserve">Se cuenta con objetivos estrategicos acorde a la misionalidad de la entidad. 
Se cuenta con personal comprometido con el cumplimiento de las metas de la Dirección
Todas las entides del sector central procuran por el cumplimiento de las acciones necesarias para alcanzar el éxito procesal de cada una de ellas.
La entidad busca contar con personal idoneo en la defensa de los intereses del Distrito Capital </t>
  </si>
  <si>
    <t xml:space="preserve">La rotación de personal por parte de las entidades distritales.
Que las entidades no entregruen toda la información tecnica necesaria para ejercer una defensa eficaz de las diferentes entidades del sector central </t>
  </si>
  <si>
    <t>Administrar, operar y realizar seguimiento a las entidades a través del SIPROJWEB, para garantizar la gestión de la información jurídica con criterios de eficiencia y oportunidad.</t>
  </si>
  <si>
    <t xml:space="preserve">Falta de compromiso por parte del funcionario público o del contratista encargo de ejercer la representación judicial en cada una de las entidades </t>
  </si>
  <si>
    <t>Posibilidad de modificar o alterar de manera indebida la información registrada en al Sistema de Información de procesos judiciales y extrajudiciales,  por parte de los servidores y/o colaboradores que tiene acceso al mismo, con el fin de redireccionar un proceso para favorecer a un  tercero.</t>
  </si>
  <si>
    <t xml:space="preserve">Perdida de credibilidad a nivel Distrital. Investigaciones fiscales, disciplinarias y penales.
Afectación económica; </t>
  </si>
  <si>
    <t>Responsable: Auxiliar administrativo
Periodicidad: Cada vez que se presente una solicitud de creación y/o activación de usuario 
Propósito: Revisar el cumplimiento de los lineamientos establecidos en la Resolución 104 de 2018 artículo 33.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Evidencia: Las solicitudes recibidas y revisadas</t>
  </si>
  <si>
    <t xml:space="preserve">Alex Cortés </t>
  </si>
  <si>
    <t>Atender las solicitudes de creación y/o activación de usuarios en el sistema Siproj.</t>
  </si>
  <si>
    <t>Solicitudes de creación y/o activación de usuarios</t>
  </si>
  <si>
    <t>(Número de solicitudes atendidas / Número de solicitudes recibidas) *100</t>
  </si>
  <si>
    <t xml:space="preserve">Doris Silva </t>
  </si>
  <si>
    <t xml:space="preserve">Responsable: Funcionarios Grupo Siproj 
Periodicidad: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Evidencia: Registro de asistencia 
</t>
  </si>
  <si>
    <t>Realizar capacitación de funcionarios nuevos en el manejo operativo del Sistema de Información de Procesos Judiciales y Extrajudiciales.</t>
  </si>
  <si>
    <t xml:space="preserve">Capacitaciones </t>
  </si>
  <si>
    <t xml:space="preserve">Ejercer la representación Judicial y Extrajudicial de la Secretaría Jurídica Distrital y del Sector Central del D.C..
</t>
  </si>
  <si>
    <t xml:space="preserve">Presentar formulas adversas o contrarias a los intereses del Distrito Capital en los procesos de alto impacto en los cuales los abogados ejercen la representación judicial y extrajudicial del D. C.
</t>
  </si>
  <si>
    <t>Posibilidad de favorecer a la parte demandante o a cualquier tercero al ejercer la defensa judicial en los procesos que tienen a cargo los abogados de representación jurídica.</t>
  </si>
  <si>
    <t>Fallos adversos al Distrito capital, detrimento patrimonial y sanciones administrativas, fiscales y penales</t>
  </si>
  <si>
    <t xml:space="preserve">Responsable: Profesional Especializado 
Periodicidad: Cada vez que se presente un proceso de impacto para realizarle seguimiento continuo. 
Propósito: Vigilar y hacer seguimiento con el fin de poder revisar las estrategias de defensa empleadas por los abogados de representación judicial. 
Método (Cómo): Se realiza un seguimiento periódico a dichos procesos revisando las actuaciones realizadas por los abogados y los despachos judiciales. 
Observaciones o  Desviaciones: Cuando se identifique que la estrategia empleada por el abogado de representación judicial no cumple con las políticas establecidas se solicite su correspondiente ajuste. 
Evidencia: Relación de los procesos de alto impacto que se encuentran en seguimiento.
</t>
  </si>
  <si>
    <t xml:space="preserve">Martha Yaneth Ortiz </t>
  </si>
  <si>
    <t>Realizar sensibilización a los funcionarios de la Dirección de Gestión Judicial respecto al código de integridad.
Periodo de ejecución: Marzo y octubre.</t>
  </si>
  <si>
    <r>
      <rPr>
        <b/>
        <sz val="11"/>
        <color theme="1"/>
        <rFont val="Calibri"/>
        <family val="2"/>
        <scheme val="minor"/>
      </rPr>
      <t xml:space="preserve">Proceso de Gestión Documental
</t>
    </r>
    <r>
      <rPr>
        <sz val="11"/>
        <color theme="1"/>
        <rFont val="Calibri"/>
        <family val="2"/>
        <scheme val="minor"/>
      </rPr>
      <t>Recepcionar, administrar, coordinar, organizar y verificar el Sistema de Gestión Documental al interior de la Secretaría Jurídica Distrital.</t>
    </r>
  </si>
  <si>
    <t xml:space="preserve">No se dispone de servicio de vigilancia privada en las instalaciones del Archivo Central de la SJD en el horario comprendido entre las 6:00 p.m. y las 6:00 a.m. de lunes a viernes y durante las 24 horas de los días sábados, domingos y festivos. </t>
  </si>
  <si>
    <t xml:space="preserve">Durante el tiempo en que no se dispone del servicio de vigilancia privada no se permite el ingreso al Archivo Central de la SJD. </t>
  </si>
  <si>
    <t>Se dispone de cámaras de seguridad en el Archivo Central de la SJD durante las 24 horas los 7 días de la semana.</t>
  </si>
  <si>
    <t xml:space="preserve">Presión para la entrega de documentos de archivos sin el cumplimiento de los procedimientos establecidos. </t>
  </si>
  <si>
    <t xml:space="preserve">Crear, generar, tramite, organizar y
administrar la documentación producto
de las actividades de la SJD, de acuerdo a la TRD y demás
instrumentos archivísticos. </t>
  </si>
  <si>
    <r>
      <t xml:space="preserve">Hurto, pérdida o eliminación de los documentos de archivo.
</t>
    </r>
    <r>
      <rPr>
        <sz val="11"/>
        <color rgb="FFFF0000"/>
        <rFont val="Calibri"/>
        <family val="2"/>
        <scheme val="minor"/>
      </rPr>
      <t xml:space="preserve">
Ob: Causa inmediata para riesgos de corrupción no aplica</t>
    </r>
  </si>
  <si>
    <t>Hurto, pérdida o eliminación de los documentos de archivo.</t>
  </si>
  <si>
    <t>Posibilidad de recibir o solicitar cualquier dadiva por parte de los servidores o colaboradores del proceso, a fin de hurtar, perder o eliminar documentos del archivo central de la Entidad, para beneficio propio o de un tercero.</t>
  </si>
  <si>
    <t>Afectación reputacional: 
Pérdida de la memoria institucional.</t>
  </si>
  <si>
    <t>Responsable: Auxiliar Administrativo Periodicidad: Cada vez que se solicita en calidad de préstamo o consulta un expediente del Archivo Central. Propósito: Garantizar que los expedientes del Archivo Central solo sean prestados a personal autorizado evitando así su hurto, pérdida o eliminación. Método (Cómo): Se atienden las solicitudes de consulta y préstamo documental realizadas exclusivamente por funcionarios o contratistas de la SJD y previa autorización de los jefes de cada una de las dependencias productoras de los documentos de archivo, dejando registro en la Planilla Control Préstamo Documentos. Solo se permite acceso al Archivo Central a dos (2) auxiliares y el profesional especializado asignados al Proceso de Gestión Documental, así como al Director de Gestión Corporativa. Observaciones o Desviaciones: Cuando se identifique que quien realiza una solicitud de consulta o préstamo documental no es funcionario o contratista de la SJD, se informará al jefe de la dependencia productora, al Director de Gestión Corporativa y al Profesional Especializado asignado al proceso de Gestión Documental para que se tomen las medidas pertinentes. Cuando se identifique que una persona distinta a los a dos (2) auxiliare o el profesional especializado asignados al Proceso de Gestión Documental, así como al Director de Gestión Corporativa se pondrá en conocimiento la situación de al jefe de la oficina productora, al Director de Gestión Corporativa y al Profesional Especializado asignado al proceso de Gestión Documental para que se tomen las medidas pertinentes. Evidencia: Memorando de solicitud de consulta o préstamo de documentos y Planilla Control Préstamo Documentos.</t>
  </si>
  <si>
    <t xml:space="preserve">Olga Liliana Londoño </t>
  </si>
  <si>
    <t xml:space="preserve">Actualizar el procedimiento 2311520-PR-087 PRESTAMO Y CONSULTA DE EXPEDIENTES incluyendo lineamientos que contribuyan a evitar el hurto, pérdida y eliminación premeditada de documentos. 
</t>
  </si>
  <si>
    <t xml:space="preserve">Actualizaciones de procedimiento </t>
  </si>
  <si>
    <t>(Número de actualizaciones realizadas / número de actualizaciones  programadas) *100</t>
  </si>
  <si>
    <t>Addily Johanna Cala Castro</t>
  </si>
  <si>
    <r>
      <t xml:space="preserve">Responsable: Auxiliar 
Periodicidad: Cada vez que se vence el plazo para la devolución del préstamo de un expediente del Archivo Central.  
Propósito: Garantizar que los expedientes del Archivo Central entregados en calidad de préstamo retornen a dicho Archivo evitando así su hurto, pérdida o eliminación. 
Método (Cómo): Se verifica la </t>
    </r>
    <r>
      <rPr>
        <i/>
        <sz val="11"/>
        <color theme="1"/>
        <rFont val="Calibri"/>
        <family val="2"/>
        <scheme val="minor"/>
      </rPr>
      <t xml:space="preserve">Planilla Control Préstamo Documentos </t>
    </r>
    <r>
      <rPr>
        <sz val="11"/>
        <color theme="1"/>
        <rFont val="Calibri"/>
        <family val="2"/>
        <scheme val="minor"/>
      </rPr>
      <t>en aras de identificar los expedientes que una vez cumplido el plazo de préstamo no han sido devueltos al Archivo Central y se solicita al funcionario o contratista responsable hacer la devolución.   
Observaciones o  Desviaciones: Cuando el expediente en calidad de préstamo no es devuelto por el responsable se informa al jefe de la dependencia a la que esta asignado el responsable a fin de que solicite la devolución del expediente. 
Evidencia: Correo electrónico de solicitud de devolución de expedientes y Planilla Control Préstamo Documentos.</t>
    </r>
  </si>
  <si>
    <t xml:space="preserve">Difundir piezas comunicacionales sobre el  procedimiento establecido para la consulta y préstamo de expedientes del Archivo Central de la SJD.
</t>
  </si>
  <si>
    <t>Piezas comunicacionales</t>
  </si>
  <si>
    <t>(Número de piezas difundidas / número de piezas programadas) *100</t>
  </si>
  <si>
    <r>
      <rPr>
        <b/>
        <sz val="11"/>
        <color theme="1"/>
        <rFont val="Calibri"/>
        <family val="2"/>
        <scheme val="minor"/>
      </rPr>
      <t xml:space="preserve">Proceso de Atención a la Ciudadanía 
</t>
    </r>
    <r>
      <rPr>
        <sz val="11"/>
        <color theme="1"/>
        <rFont val="Calibri"/>
        <family val="2"/>
        <scheme val="minor"/>
      </rPr>
      <t xml:space="preserve">
Orientar y coordinar la atención de los requerimientos presentados por la ciudadanía (PQRS) y realizar la evaluación de los trámites y servicios de la entidad.</t>
    </r>
  </si>
  <si>
    <t>Solo se cuenta con un técnico operativo asignado al proceso de Atención a la Ciudadanía por lo que ante su ausencia asume el manejo del Sistema Distrital para la Gestión de Peticiones Ciudadanas - Bogotá te Escucha el funcionario disponible</t>
  </si>
  <si>
    <t xml:space="preserve">Se cuenta con normas y manuales expedidos por la Secretaría General y adoptados por la Entidad que dan lineamientos sobre el manejo del Sistema Distrital para la Gestión de Peticiones Ciudadanas - Bogotá te Escucha </t>
  </si>
  <si>
    <t xml:space="preserve">Se lleva control de la asignación de usuarios a los funcionarios y contratistas que acceden al Sistema Distrital para la Gestión de Peticiones Ciudadanas - Bogotá te Escucha </t>
  </si>
  <si>
    <t xml:space="preserve">Ataques informáticos contra la infraestructura tecnológica que permita el acceso a la información de los peticionarios registrados el Sistema Distrital para la Gestión de Peticiones Ciudadanas - Bogotá te Escucha </t>
  </si>
  <si>
    <t xml:space="preserve">Gestionar y hacer seguimiento a las PQRS presentadas por la ciudadanía </t>
  </si>
  <si>
    <t xml:space="preserve"> Solo se cuenta con un técnico operativo asignado al proceso de Atención a la Ciudadanía por lo que ante su ausencia asume el manejo del Sistema Distrital para la Gestión de Peticiones Ciudadanas - Bogotá te Escucha el funcionario disponible
</t>
  </si>
  <si>
    <t>Posibilidad de que los colaboradores acepten dadivas, comisiones u otro beneficio por parte de terceros a cambio de suministrar los datos personales de los ciudadanos registrados en el Sistema Distrital para la Gestión de Peticiones Ciudadanas - Bogotá te Escucha</t>
  </si>
  <si>
    <t>Afectación reputacional: Pérdida de la credibilidad institucional Demandas</t>
  </si>
  <si>
    <t>Responsable: Técnico Operativo Periodicidad: Cada vez que se tramite una solicitud de creación o activación de usuario para acceder al Sistema Distrital para la Gestión de Peticiones Ciudadanas - Bogotá te Escucha. Propósito: Velar porque los colaboradores de la SJD que accedan al Sistema Distrital para la Gestión de Peticiones Ciudadanas - Bogotá te Escucha conozcan los lineamientos generales respecto al tratamiento de datos personales y se comprometan a dar un adecuado tratamiento a los mismos. Método (Cómo): Cada vez que se crea o activa un usuario para el acceso al Sistema Distrital para la Gestión de Peticiones Ciudadanas - Bogotá te Escucha se hace entrega al colaborador del Acuerdo de Confidencialidad y no divulgación de información el cual debe ser firmado y entregado al delegado del proceso de Atención a la Ciudadanía quien se encarga de entregarlo a la Dirección de Gestión Corporativa para que sea archivado en la historia laboral o el expediente contractual según corresponda. En cada vigencia se solicita a los jefes de las dependencias confirmar los datos de los colaboradores designados como gestores de Bogotá te Escucha quienes tiene acceso al Sistema Distrital para la Gestión de Peticiones Ciudadanas - Bogotá te Escucha. Se atienden las solicitudes de activación e inactivación de usuarios del Sistema Distrital para la Gestión de Peticiones Ciudadanas - Bogotá te Escucha. Evidencia: Memorando designación gestores Bogotá te Escucha, Listado Gestores de Bogotá te Escucha, Acuerdos de Confidencialidad y no divulgación de información firmados, correos electrónicos gestión de usuarios Bogotá te Escucha.</t>
  </si>
  <si>
    <t xml:space="preserve">	
Magnery Edith Vargas Morales / Contratista</t>
  </si>
  <si>
    <t xml:space="preserve">Sensibilizar los colaboradores que tengan acceso al Sistema Distrital para la Gestión de Peticiones Ciudadanas Bogotá te Escucha respecto a las políticas de tratamiento de datos personales
</t>
  </si>
  <si>
    <t xml:space="preserve">Una  sensibilizción </t>
  </si>
  <si>
    <t>Magnery Edith Vargas Morales</t>
  </si>
  <si>
    <t>NOTA: de acuerdo con el análisis de demanda de los tramites ofrecidos por la Dirección Distrital de Inspeccción, Vigilancia y control, se observa que el trámite de mayor demanda es el de Certificado de Inspección Vigilancia y Control, y de acuerdo a la baja demanda efectuada para los demás tramites, no se considera necesario al identificación de un riesgo de corrupción . 
Radicado: 3-2022-4471</t>
  </si>
  <si>
    <t xml:space="preserve">SI </t>
  </si>
  <si>
    <t>NO</t>
  </si>
  <si>
    <t>No aplica</t>
  </si>
  <si>
    <t>Control de publicaciones, revisión permanente (piezas comunicacionales) fondo y forma. Aprobación de publicaciones</t>
  </si>
  <si>
    <t>No se materializó el riesgo</t>
  </si>
  <si>
    <t>El ordenador del gasto, expidió la Resolución 182 de 2022 mediante la cual creo la Caja Menor para la vigencia 2022, indicando los rubros, cuantías a afectar y las condiciones para su manejo.</t>
  </si>
  <si>
    <t>La contadora de la entidad, realiza arqueo a la caja menor mediante el cotejo de la información física frente a la información registrada en bancos y en libros. De encontrar alguna observación, lo evidencian en el formato de arqueo de la Caja Menor, dejando como evidencia el arqueo de la caja menor firmado por las partes intervinientes.</t>
  </si>
  <si>
    <t>La Jefe de la Oficina de Control Interno revisó y aprobó los informes de ley, de auditorías y seguimientos. Como evidencia se deja el registro mediante la firma de aprobación del informe final.</t>
  </si>
  <si>
    <t>Durante el periodo reportado no se materializó el riesgo.</t>
  </si>
  <si>
    <t>Se validó que todos los tramites de proyectos de actos administrativos y acuerdos Distritales hayan sido objeto de control por parte de la Directora de Doctrina y Asuntos Normativos y tenga su respectiva observación; concluyendo que el riesgo no se ha materializado.Adicionalmente, se llevo a cabo la Socialización del Código de Integridad de la Secretaría Jurídica Distrital, a los funcionarios y colaboradores de la Dirección de Doctrina y asuntos Normativos en el subcomité de autocontrol de noviembre con el fin de dar cumplimiento al plan de manejo del riesgo, el cual se encuentra implementado y cerrado en su 100% .</t>
  </si>
  <si>
    <t>una vez revisados los controles efectuados por los Directivos a cargo, se evidencia que el riesgo no se materializó.</t>
  </si>
  <si>
    <t>Se validó que todos los tramites de proyectos de actos administrativos y acuerdos Distritales hayan sido objeto de control por parte de la Directora de Doctrina y Asuntos Normativos y tenga su respectiva observación; concluyendo que el riesgo no se ha materializado.</t>
  </si>
  <si>
    <t>Se realizo cambio de claves y asignación de roles para los funcionarios que manejan el aplicativo.</t>
  </si>
  <si>
    <t>No se materializo el riesgo</t>
  </si>
  <si>
    <t>La directora distrital de asuntos disciplinarios, previo a la aprobación de una decisión disciplinaria, realizó un análisis normativo y probatorio, validando que se encontraran conforme a derecho. Con corte a noviembre 30 de 2022, se profirieron un total de 377 actos administrativos en los expedientes disciplinarios a cargo de la DDAD. Se adjunta relación de los Actos administrativos proferidos.</t>
  </si>
  <si>
    <t>No se materializó el riesgo en la vigencia reportada.</t>
  </si>
  <si>
    <t>El control formulado fue aplicado eficazmente durante los meses de Junio y Julio de la Vigencia de acuerdo a la programación y el mismo fue reportado en el seguimiento del segundo cuatrimestre</t>
  </si>
  <si>
    <t>No se materializó</t>
  </si>
  <si>
    <t>Se realizó la matriz de contratos en la cual se relacionan aquellos procesos que conforme aprobación del abogado del proceso cumple con los requisitos para ser tramitados</t>
  </si>
  <si>
    <t>En este último cuatrimestre se realizó la documentación allegadas por las ESAL, en especial con la expedición del certificado a las ESAL. Se adjunta la matriz de excel donde se evidencia la relación de los certificados expedidos durante la vigencia 2022.</t>
  </si>
  <si>
    <t>No se materializó el riesgo.</t>
  </si>
  <si>
    <t xml:space="preserve">	
Con corte a octubre de la vigencia 2022, se realizó seguimiento de la información reportada por las áreas en cumplimiento de los planes de gestión e inversión. Una vez revisados y analizados los resultados reportados se remitieron algunas retroalimentaciones con el fin de ampliar o aclarar la información allegada. Retroalimentaciones mediante memorando: 320227533 320227824 320227867 320227933 320227959 320228192</t>
  </si>
  <si>
    <t>El riesgo no se materializó</t>
  </si>
  <si>
    <t>El pasado 26 de agosto, la Secretaría Jurídica Distrital adelantó un Diálogo Ciudadano, como espacio principal de Rendición de Cuentas 2022. Dicho evento se desarrolló en dos escenarios, en el primero, se brindó información sobre los resultados obtenidos, frente a temas misionales y transversales de la Entidad. Cabe aclarar, que previo al evento, la Oficina Asesora de Planeación había divulgado el Informe con los resultados obtenidos por la Entidad, a 30 de junio de 2022, la cual fue revisada y verificada. Tambien se destaca, la precisición de la información reportada por las áreas, la cual permitió darla a conocer a los usuarios, grupos de valor y partes interesadas. En el segundo momento, se habilitaron salas de diálogo para conversar sobre temas solicitados por diferentes actores sociales, academía y otras entidades distritales, generando la posibilidad de que estos solucionaran sus dudas y retroalimentaran la gestión institucional. Todo lo anterior se realizó, teniendo en cuenta los lineamientos dados por la Oficina Asesora de Planeación y no hubo necesidad de retroalimentar la información para este periodo del seguimiento. El Informe de Gestión y Resultados puede ser consultado en el enlace: https:www.secretariajuridica.gov.cotransparencia4planeacionpresupuestoeinformes?field4planeacionpresupuestoetargetid=107fieldfechadeemisiondocumentvalue=9 Igualmente, se adjunta como evidencia el Link del Informe de Sistematización del Díalogo Ciudadano 2022: https:www.secretariajuridica.gov.cotransparencia4planeacionpresupuestoeinformes?field4planeacionpresupuestoetargetid=145fieldfechadeemisiondocumentvalue=9</t>
  </si>
  <si>
    <t>Se revisa el cumplimiento de los lineamientos establecidos en la Resolución 104 de 2018 artículo 33.</t>
  </si>
  <si>
    <t xml:space="preserve">	
NO SE MATERIALIZO RIESGO</t>
  </si>
  <si>
    <t>se actualizas matriz periódicamente a procesos de alto impacto revisando las actuaciones realizadas por los abogados y los despachos judiciales.</t>
  </si>
  <si>
    <t>NO SE MATERIALIZO RIESGO</t>
  </si>
  <si>
    <t>Se han efectuado los préstamos documentales dejando registro de los mismos en las planillas correspondientes y se ha solicitado la devolución de los préstamos.</t>
  </si>
  <si>
    <t>Desde el proceso de Atención a la Ciudadanía, mediante memorandos internos se solicitó a los jefes de las dependencias confirmar o designar los colaboradores designados como gestores de Bogotá te Escucha, una vez recibida la respuesta se procedió a actualizar el listado de los gestores de Bogotá te Escucha, se solicitó el diligenciamiento de los Acuerdos de Confidencialidad y no divulgación de información, así mismo, mediante correos electrónicos se gestionaron las novedades de los usuarios de Bogotá te Escucha. Lo anterior con el fin de que los funcionarios y colaboradores que hacen parte del ciclo de atención de PQRS conozcan los lineamientos generales respecto al tratamiento de datos personales y se comprometan a dar un adecuado tratamiento a los mismos.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</si>
</sst>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0"/>
      <name val="Calibri"/>
      <family val="2"/>
      <scheme val="minor"/>
    </font>
    <font>
      <b/>
      <sz val="11"/>
      <color theme="1"/>
      <name val="Calibri"/>
      <family val="2"/>
      <scheme val="minor"/>
    </font>
    <font>
      <b/>
      <sz val="10"/>
      <color theme="0"/>
      <name val="Arial"/>
      <family val="2"/>
    </font>
    <font>
      <sz val="9"/>
      <color indexed="81"/>
      <name val="Tahoma"/>
      <family val="2"/>
    </font>
    <font>
      <b/>
      <sz val="9"/>
      <color indexed="81"/>
      <name val="Tahoma"/>
      <family val="2"/>
    </font>
    <font>
      <b/>
      <sz val="11"/>
      <color theme="4" tint="-0.249977111117893"/>
      <name val="Calibri"/>
      <family val="2"/>
      <scheme val="minor"/>
    </font>
    <font>
      <b/>
      <sz val="11"/>
      <color theme="4" tint="0.39997558519241921"/>
      <name val="Calibri"/>
      <family val="2"/>
      <scheme val="minor"/>
    </font>
    <font>
      <b/>
      <sz val="11"/>
      <color theme="3" tint="-0.499984740745262"/>
      <name val="Calibri"/>
      <family val="2"/>
      <scheme val="minor"/>
    </font>
    <font>
      <sz val="10"/>
      <color indexed="81"/>
      <name val="Tahoma"/>
      <family val="2"/>
    </font>
    <font>
      <b/>
      <sz val="10"/>
      <color indexed="81"/>
      <name val="Tahoma"/>
      <family val="2"/>
    </font>
    <font>
      <b/>
      <sz val="10"/>
      <color theme="0"/>
      <name val="Calibri"/>
      <family val="2"/>
      <scheme val="minor"/>
    </font>
    <font>
      <sz val="11"/>
      <color rgb="FFFF0000"/>
      <name val="Calibri"/>
      <family val="2"/>
      <scheme val="minor"/>
    </font>
    <font>
      <sz val="11"/>
      <name val="Calibri"/>
      <family val="2"/>
      <scheme val="minor"/>
    </font>
    <font>
      <b/>
      <sz val="11"/>
      <name val="Calibri"/>
      <family val="2"/>
      <scheme val="minor"/>
    </font>
    <font>
      <sz val="10"/>
      <color rgb="FF333333"/>
      <name val="Helvetica Neue"/>
      <family val="2"/>
    </font>
    <font>
      <sz val="10"/>
      <color theme="1"/>
      <name val="Calibri"/>
      <family val="2"/>
      <scheme val="minor"/>
    </font>
    <font>
      <i/>
      <sz val="11"/>
      <color theme="1"/>
      <name val="Calibri"/>
      <family val="2"/>
      <scheme val="minor"/>
    </font>
    <font>
      <b/>
      <sz val="9"/>
      <color rgb="FF000000"/>
      <name val="Tahoma"/>
      <family val="2"/>
    </font>
    <font>
      <sz val="9"/>
      <color rgb="FF000000"/>
      <name val="Tahoma"/>
      <family val="2"/>
    </font>
    <font>
      <b/>
      <sz val="12"/>
      <color indexed="81"/>
      <name val="Tahoma"/>
      <family val="2"/>
    </font>
    <font>
      <b/>
      <sz val="14"/>
      <color indexed="81"/>
      <name val="Tahoma"/>
      <family val="2"/>
    </font>
  </fonts>
  <fills count="9">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0"/>
        <bgColor theme="9" tint="0.79998168889431442"/>
      </patternFill>
    </fill>
    <fill>
      <patternFill patternType="solid">
        <fgColor rgb="FFFFFF00"/>
        <bgColor indexed="64"/>
      </patternFill>
    </fill>
    <fill>
      <patternFill patternType="solid">
        <fgColor rgb="FFFFC000"/>
        <bgColor indexed="64"/>
      </patternFill>
    </fill>
    <fill>
      <patternFill patternType="solid">
        <fgColor theme="8" tint="-0.499984740745262"/>
        <bgColor indexed="64"/>
      </patternFill>
    </fill>
    <fill>
      <patternFill patternType="solid">
        <fgColor theme="4" tint="-0.249977111117893"/>
        <bgColor indexed="64"/>
      </patternFill>
    </fill>
  </fills>
  <borders count="2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140">
    <xf numFmtId="0" fontId="0" fillId="0" borderId="0" xfId="0"/>
    <xf numFmtId="0" fontId="1" fillId="2" borderId="4" xfId="0" applyFont="1" applyFill="1" applyBorder="1" applyAlignment="1">
      <alignment vertical="center" wrapText="1"/>
    </xf>
    <xf numFmtId="0" fontId="3" fillId="2" borderId="6" xfId="0" applyFont="1" applyFill="1" applyBorder="1" applyAlignment="1">
      <alignment horizontal="center" vertical="center" textRotation="90" wrapText="1"/>
    </xf>
    <xf numFmtId="0" fontId="0" fillId="0" borderId="0" xfId="0" applyBorder="1" applyAlignment="1">
      <alignment horizontal="left" vertical="top" wrapText="1"/>
    </xf>
    <xf numFmtId="0" fontId="0" fillId="4" borderId="0" xfId="0" applyFill="1" applyAlignment="1">
      <alignment vertical="center" wrapText="1"/>
    </xf>
    <xf numFmtId="0" fontId="0" fillId="3" borderId="0" xfId="0" applyFill="1" applyAlignment="1">
      <alignment vertical="center" wrapText="1"/>
    </xf>
    <xf numFmtId="0" fontId="0" fillId="0" borderId="0" xfId="0" applyBorder="1" applyAlignment="1">
      <alignment vertical="top"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0" fillId="0" borderId="7" xfId="0" applyBorder="1" applyAlignment="1">
      <alignment vertical="center" wrapText="1"/>
    </xf>
    <xf numFmtId="0" fontId="2" fillId="0" borderId="0" xfId="0" applyFont="1" applyAlignment="1">
      <alignment vertical="center" wrapText="1"/>
    </xf>
    <xf numFmtId="0" fontId="0" fillId="0" borderId="0" xfId="0" applyBorder="1" applyAlignment="1">
      <alignment wrapText="1"/>
    </xf>
    <xf numFmtId="0" fontId="2" fillId="5" borderId="0" xfId="0" applyFont="1" applyFill="1" applyBorder="1" applyAlignment="1">
      <alignment wrapText="1"/>
    </xf>
    <xf numFmtId="0" fontId="0" fillId="0" borderId="0" xfId="0" applyFill="1" applyBorder="1" applyAlignment="1">
      <alignment wrapText="1"/>
    </xf>
    <xf numFmtId="0" fontId="2" fillId="6" borderId="0" xfId="0" applyFont="1" applyFill="1" applyAlignment="1">
      <alignment wrapText="1"/>
    </xf>
    <xf numFmtId="0" fontId="0" fillId="5" borderId="0" xfId="0" applyFill="1" applyAlignment="1">
      <alignment wrapText="1"/>
    </xf>
    <xf numFmtId="0" fontId="0" fillId="3" borderId="0" xfId="0" applyFill="1" applyAlignment="1">
      <alignment wrapText="1"/>
    </xf>
    <xf numFmtId="0" fontId="0" fillId="5" borderId="0" xfId="0" applyFill="1" applyAlignment="1">
      <alignment vertical="center" wrapText="1"/>
    </xf>
    <xf numFmtId="0" fontId="0" fillId="0" borderId="7" xfId="0" applyBorder="1" applyAlignment="1">
      <alignment horizontal="center" vertical="center" wrapText="1"/>
    </xf>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0" fillId="3" borderId="7" xfId="0" applyFill="1" applyBorder="1" applyAlignment="1">
      <alignment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7" xfId="0" applyBorder="1" applyAlignment="1">
      <alignment horizontal="left" vertical="center" wrapText="1"/>
    </xf>
    <xf numFmtId="0" fontId="0" fillId="0" borderId="0" xfId="0" applyBorder="1" applyAlignment="1">
      <alignment horizontal="left" wrapText="1"/>
    </xf>
    <xf numFmtId="0" fontId="2" fillId="5" borderId="0" xfId="0" applyFont="1" applyFill="1" applyBorder="1" applyAlignment="1">
      <alignment horizontal="left" wrapText="1"/>
    </xf>
    <xf numFmtId="0" fontId="0" fillId="0" borderId="0" xfId="0" applyFill="1" applyBorder="1" applyAlignment="1">
      <alignment horizontal="left" wrapText="1"/>
    </xf>
    <xf numFmtId="0" fontId="0" fillId="0" borderId="0" xfId="0" applyAlignment="1">
      <alignment horizontal="left" wrapText="1"/>
    </xf>
    <xf numFmtId="0" fontId="2" fillId="6" borderId="0" xfId="0" applyFont="1" applyFill="1" applyAlignment="1">
      <alignment horizontal="left" wrapText="1"/>
    </xf>
    <xf numFmtId="0" fontId="0" fillId="3" borderId="0" xfId="0" applyFill="1" applyAlignment="1">
      <alignment horizontal="left" wrapText="1"/>
    </xf>
    <xf numFmtId="0" fontId="0" fillId="4" borderId="0" xfId="0" applyFill="1" applyAlignment="1">
      <alignment horizontal="left" vertical="center" wrapText="1"/>
    </xf>
    <xf numFmtId="0" fontId="0" fillId="3" borderId="0" xfId="0" applyFill="1" applyAlignment="1">
      <alignment horizontal="left" vertical="center" wrapText="1"/>
    </xf>
    <xf numFmtId="0" fontId="1" fillId="2" borderId="0" xfId="0" applyFont="1" applyFill="1" applyBorder="1" applyAlignment="1">
      <alignment vertical="center" wrapText="1"/>
    </xf>
    <xf numFmtId="0" fontId="2" fillId="0" borderId="7" xfId="0" applyFont="1" applyBorder="1" applyAlignment="1">
      <alignment vertical="center" wrapText="1"/>
    </xf>
    <xf numFmtId="14" fontId="0" fillId="3" borderId="7" xfId="0" applyNumberFormat="1" applyFill="1" applyBorder="1" applyAlignment="1">
      <alignment vertical="center" wrapText="1"/>
    </xf>
    <xf numFmtId="0" fontId="0" fillId="0" borderId="0" xfId="0" applyBorder="1" applyAlignment="1">
      <alignment horizontal="center" wrapText="1"/>
    </xf>
    <xf numFmtId="0" fontId="0" fillId="0" borderId="0" xfId="0" applyAlignment="1">
      <alignment horizontal="center" wrapText="1"/>
    </xf>
    <xf numFmtId="0" fontId="0" fillId="0" borderId="7" xfId="0" applyBorder="1" applyAlignment="1">
      <alignment horizontal="justify" vertical="center" wrapText="1"/>
    </xf>
    <xf numFmtId="0" fontId="1"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0" fillId="3" borderId="7" xfId="0" applyFill="1" applyBorder="1" applyAlignment="1">
      <alignment horizontal="center" wrapText="1"/>
    </xf>
    <xf numFmtId="0" fontId="1" fillId="2" borderId="1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0" fillId="0" borderId="7" xfId="0" applyBorder="1" applyAlignment="1">
      <alignment horizont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0" fillId="3" borderId="14" xfId="0" applyFill="1" applyBorder="1" applyAlignment="1">
      <alignment horizontal="center" wrapText="1"/>
    </xf>
    <xf numFmtId="0" fontId="0" fillId="3" borderId="15" xfId="0" applyFill="1" applyBorder="1" applyAlignment="1">
      <alignment horizontal="center" wrapText="1"/>
    </xf>
    <xf numFmtId="0" fontId="0" fillId="3" borderId="16" xfId="0" applyFill="1" applyBorder="1" applyAlignment="1">
      <alignment horizont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14" fontId="2" fillId="0" borderId="14" xfId="0" applyNumberFormat="1" applyFont="1" applyBorder="1" applyAlignment="1">
      <alignment horizontal="center" vertical="center" wrapText="1"/>
    </xf>
    <xf numFmtId="0" fontId="0" fillId="0" borderId="0" xfId="0" applyAlignment="1">
      <alignment horizontal="justify" vertical="center" wrapText="1"/>
    </xf>
    <xf numFmtId="0" fontId="0" fillId="0" borderId="24" xfId="0" applyBorder="1" applyAlignment="1">
      <alignment horizontal="justify" vertical="center" wrapText="1"/>
    </xf>
    <xf numFmtId="0" fontId="0" fillId="3" borderId="6" xfId="0" applyFill="1" applyBorder="1" applyAlignment="1">
      <alignment horizontal="justify" vertical="center" wrapText="1"/>
    </xf>
    <xf numFmtId="0" fontId="0" fillId="0" borderId="6" xfId="0" applyBorder="1" applyAlignment="1">
      <alignment horizontal="center" vertical="center" wrapText="1"/>
    </xf>
    <xf numFmtId="0" fontId="0" fillId="0" borderId="6" xfId="0" applyBorder="1" applyAlignment="1">
      <alignment horizontal="left" vertical="center" wrapText="1"/>
    </xf>
    <xf numFmtId="0" fontId="0" fillId="3" borderId="6" xfId="0" applyFill="1" applyBorder="1" applyAlignment="1">
      <alignment horizontal="left" vertical="center" wrapText="1"/>
    </xf>
    <xf numFmtId="0" fontId="0" fillId="3" borderId="6" xfId="0" applyFill="1" applyBorder="1" applyAlignment="1">
      <alignment horizontal="center" vertical="center" wrapText="1"/>
    </xf>
    <xf numFmtId="14" fontId="0" fillId="3" borderId="6" xfId="0" applyNumberFormat="1" applyFill="1" applyBorder="1" applyAlignment="1">
      <alignment horizontal="center" vertical="center" wrapText="1"/>
    </xf>
    <xf numFmtId="0" fontId="0" fillId="0" borderId="25" xfId="0" applyBorder="1" applyAlignment="1">
      <alignment horizontal="justify" vertical="center" wrapText="1"/>
    </xf>
    <xf numFmtId="0" fontId="0" fillId="3" borderId="10" xfId="0" applyFill="1" applyBorder="1" applyAlignment="1">
      <alignment horizontal="justify" vertical="center" wrapText="1"/>
    </xf>
    <xf numFmtId="0" fontId="0" fillId="0" borderId="10" xfId="0" applyBorder="1" applyAlignment="1">
      <alignment horizontal="center" vertical="center" wrapText="1"/>
    </xf>
    <xf numFmtId="0" fontId="0" fillId="0" borderId="10" xfId="0" applyBorder="1" applyAlignment="1">
      <alignment horizontal="left" vertical="center" wrapText="1"/>
    </xf>
    <xf numFmtId="0" fontId="0" fillId="3" borderId="10" xfId="0" applyFill="1" applyBorder="1" applyAlignment="1">
      <alignment horizontal="left" vertical="center" wrapText="1"/>
    </xf>
    <xf numFmtId="0" fontId="0" fillId="3" borderId="10" xfId="0" applyFill="1" applyBorder="1" applyAlignment="1">
      <alignment horizontal="center" vertical="center" wrapText="1"/>
    </xf>
    <xf numFmtId="14" fontId="0" fillId="3" borderId="10" xfId="0" applyNumberFormat="1" applyFill="1" applyBorder="1" applyAlignment="1">
      <alignment horizontal="center" vertical="center" wrapText="1"/>
    </xf>
    <xf numFmtId="0" fontId="13" fillId="0" borderId="7" xfId="0" applyFont="1" applyBorder="1" applyAlignment="1">
      <alignment horizontal="justify" vertical="center" wrapText="1"/>
    </xf>
    <xf numFmtId="0" fontId="13" fillId="0" borderId="7" xfId="0" applyFont="1" applyBorder="1" applyAlignment="1">
      <alignment horizontal="center" vertical="center" wrapText="1"/>
    </xf>
    <xf numFmtId="0" fontId="13" fillId="0" borderId="7" xfId="0" applyFont="1" applyBorder="1" applyAlignment="1">
      <alignment horizontal="left" vertical="center" wrapText="1"/>
    </xf>
    <xf numFmtId="0" fontId="13" fillId="3" borderId="7" xfId="0" applyFont="1" applyFill="1" applyBorder="1" applyAlignment="1">
      <alignment horizontal="justify" vertical="center" wrapText="1"/>
    </xf>
    <xf numFmtId="0" fontId="13" fillId="3" borderId="7" xfId="0" applyFont="1" applyFill="1" applyBorder="1" applyAlignment="1">
      <alignment horizontal="center" vertical="center" wrapText="1"/>
    </xf>
    <xf numFmtId="1" fontId="13" fillId="3" borderId="7" xfId="0" applyNumberFormat="1" applyFont="1" applyFill="1" applyBorder="1" applyAlignment="1">
      <alignment horizontal="center" vertical="center" wrapText="1"/>
    </xf>
    <xf numFmtId="14" fontId="13" fillId="3" borderId="7" xfId="0" applyNumberFormat="1" applyFont="1" applyFill="1" applyBorder="1" applyAlignment="1">
      <alignment horizontal="justify" vertical="center" wrapText="1"/>
    </xf>
    <xf numFmtId="0" fontId="13" fillId="0" borderId="0" xfId="0" applyFont="1" applyAlignment="1">
      <alignment horizontal="justify" vertical="center" wrapText="1"/>
    </xf>
    <xf numFmtId="0" fontId="15" fillId="3" borderId="0" xfId="0" applyFont="1" applyFill="1" applyAlignment="1">
      <alignment wrapText="1"/>
    </xf>
    <xf numFmtId="0" fontId="15" fillId="0" borderId="0" xfId="0" applyFont="1" applyAlignment="1">
      <alignment wrapText="1"/>
    </xf>
    <xf numFmtId="0" fontId="0" fillId="3" borderId="7" xfId="0" applyFill="1" applyBorder="1" applyAlignment="1">
      <alignment horizontal="justify" vertical="center" wrapText="1"/>
    </xf>
    <xf numFmtId="0" fontId="0" fillId="3" borderId="7" xfId="0" applyFill="1" applyBorder="1" applyAlignment="1">
      <alignment horizontal="center" vertical="center" wrapText="1"/>
    </xf>
    <xf numFmtId="0" fontId="16" fillId="0" borderId="7" xfId="0" applyFont="1" applyBorder="1" applyAlignment="1">
      <alignment vertical="center" wrapText="1"/>
    </xf>
    <xf numFmtId="0" fontId="0" fillId="3" borderId="6" xfId="0" applyFill="1" applyBorder="1" applyAlignment="1">
      <alignment vertical="center" wrapText="1"/>
    </xf>
    <xf numFmtId="0" fontId="0" fillId="3" borderId="10" xfId="0" applyFill="1" applyBorder="1" applyAlignment="1">
      <alignment vertical="center" wrapText="1"/>
    </xf>
    <xf numFmtId="14" fontId="0" fillId="0" borderId="7" xfId="0" applyNumberFormat="1" applyBorder="1" applyAlignment="1">
      <alignment vertical="center" wrapText="1"/>
    </xf>
    <xf numFmtId="0" fontId="0" fillId="0" borderId="6" xfId="0" applyBorder="1" applyAlignment="1">
      <alignment horizontal="justify" vertical="center" wrapText="1"/>
    </xf>
    <xf numFmtId="0" fontId="0" fillId="0" borderId="10" xfId="0" applyBorder="1" applyAlignment="1">
      <alignment horizontal="justify" vertical="center" wrapText="1"/>
    </xf>
    <xf numFmtId="0" fontId="0" fillId="0" borderId="6" xfId="0" applyBorder="1" applyAlignment="1">
      <alignment horizontal="justify" vertical="top" wrapText="1"/>
    </xf>
    <xf numFmtId="0" fontId="13" fillId="0" borderId="6" xfId="0" applyFont="1" applyBorder="1" applyAlignment="1">
      <alignment vertical="center" wrapText="1"/>
    </xf>
    <xf numFmtId="0" fontId="0" fillId="0" borderId="6" xfId="0" applyBorder="1" applyAlignment="1">
      <alignment vertical="center" wrapText="1"/>
    </xf>
    <xf numFmtId="0" fontId="0" fillId="0" borderId="26" xfId="0" applyBorder="1" applyAlignment="1">
      <alignment horizontal="justify" vertical="top" wrapText="1"/>
    </xf>
    <xf numFmtId="0" fontId="13" fillId="0" borderId="10" xfId="0" applyFont="1" applyBorder="1" applyAlignment="1">
      <alignment vertical="center" wrapText="1"/>
    </xf>
    <xf numFmtId="0" fontId="0" fillId="0" borderId="10" xfId="0" applyBorder="1" applyAlignment="1">
      <alignment horizontal="justify" vertical="top" wrapText="1"/>
    </xf>
    <xf numFmtId="0" fontId="0" fillId="3" borderId="7" xfId="0" applyFill="1" applyBorder="1"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0" fillId="5" borderId="7" xfId="0" applyFill="1" applyBorder="1" applyAlignment="1">
      <alignment horizontal="center" vertical="center" wrapText="1"/>
    </xf>
    <xf numFmtId="0" fontId="0" fillId="0" borderId="7" xfId="0" applyBorder="1" applyAlignment="1">
      <alignment horizontal="left" vertical="top" wrapText="1"/>
    </xf>
    <xf numFmtId="0" fontId="0" fillId="0" borderId="14" xfId="0" applyBorder="1" applyAlignment="1">
      <alignment horizontal="center" vertical="center" wrapText="1"/>
    </xf>
    <xf numFmtId="0" fontId="0" fillId="3" borderId="16" xfId="0" applyFill="1" applyBorder="1" applyAlignment="1">
      <alignment vertical="center" wrapText="1"/>
    </xf>
    <xf numFmtId="0" fontId="0" fillId="0" borderId="7" xfId="0" applyBorder="1" applyAlignment="1">
      <alignment vertical="top" wrapText="1"/>
    </xf>
    <xf numFmtId="0" fontId="0" fillId="5" borderId="7" xfId="0" applyFill="1" applyBorder="1" applyAlignment="1">
      <alignment horizontal="center" vertical="center" wrapText="1"/>
    </xf>
    <xf numFmtId="0" fontId="0" fillId="0" borderId="0" xfId="0" applyAlignment="1">
      <alignment vertical="top" wrapText="1"/>
    </xf>
    <xf numFmtId="0" fontId="0" fillId="0" borderId="0" xfId="0" applyAlignment="1">
      <alignment horizontal="left" vertical="top" wrapText="1"/>
    </xf>
    <xf numFmtId="0" fontId="11" fillId="7" borderId="7" xfId="0" applyFont="1" applyFill="1" applyBorder="1" applyAlignment="1">
      <alignment horizontal="left" vertical="center" wrapText="1"/>
    </xf>
    <xf numFmtId="0" fontId="11" fillId="8" borderId="7" xfId="0" applyFont="1" applyFill="1" applyBorder="1" applyAlignment="1">
      <alignment horizontal="left" vertical="center" wrapText="1"/>
    </xf>
    <xf numFmtId="0" fontId="1" fillId="8" borderId="7" xfId="0" applyFont="1" applyFill="1" applyBorder="1" applyAlignment="1">
      <alignment horizontal="left" vertical="center" wrapText="1"/>
    </xf>
    <xf numFmtId="0" fontId="0" fillId="3" borderId="14" xfId="0" applyFill="1" applyBorder="1" applyAlignment="1">
      <alignment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3" fillId="3" borderId="14" xfId="0" applyFont="1" applyFill="1" applyBorder="1" applyAlignment="1">
      <alignment horizontal="justify" vertical="center" wrapText="1"/>
    </xf>
    <xf numFmtId="0" fontId="0" fillId="3" borderId="27" xfId="0" applyFill="1" applyBorder="1" applyAlignment="1">
      <alignment horizontal="center" vertical="center" wrapText="1"/>
    </xf>
    <xf numFmtId="0" fontId="0" fillId="3" borderId="28" xfId="0" applyFill="1" applyBorder="1" applyAlignment="1">
      <alignment horizontal="center" vertical="center" wrapText="1"/>
    </xf>
    <xf numFmtId="14" fontId="0" fillId="3" borderId="14" xfId="0" applyNumberFormat="1" applyFill="1" applyBorder="1" applyAlignment="1">
      <alignment vertical="center" wrapText="1"/>
    </xf>
    <xf numFmtId="0" fontId="0" fillId="0" borderId="7" xfId="0" applyBorder="1" applyAlignment="1">
      <alignment horizontal="left" vertical="center" wrapText="1"/>
    </xf>
  </cellXfs>
  <cellStyles count="1">
    <cellStyle name="Normal" xfId="0" builtinId="0"/>
  </cellStyles>
  <dxfs count="420">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5" tint="-0.499984740745262"/>
      </font>
      <fill>
        <patternFill>
          <bgColor theme="5" tint="0.79998168889431442"/>
        </patternFill>
      </fill>
    </dxf>
    <dxf>
      <font>
        <color theme="7" tint="-0.499984740745262"/>
      </font>
      <fill>
        <patternFill>
          <bgColor rgb="FFFFFF00"/>
        </patternFill>
      </fill>
    </dxf>
    <dxf>
      <font>
        <color theme="0"/>
      </font>
      <fill>
        <patternFill>
          <bgColor theme="4" tint="-0.499984740745262"/>
        </patternFill>
      </fill>
    </dxf>
    <dxf>
      <font>
        <color theme="3" tint="-0.24994659260841701"/>
      </font>
    </dxf>
    <dxf>
      <font>
        <color theme="4" tint="-0.499984740745262"/>
      </font>
      <fill>
        <patternFill>
          <bgColor theme="8" tint="0.59996337778862885"/>
        </patternFill>
      </fill>
    </dxf>
    <dxf>
      <font>
        <color theme="7" tint="-0.499984740745262"/>
      </font>
      <fill>
        <patternFill>
          <bgColor rgb="FFFFFF00"/>
        </patternFill>
      </fill>
    </dxf>
    <dxf>
      <font>
        <color theme="5" tint="-0.499984740745262"/>
      </font>
      <fill>
        <patternFill>
          <bgColor theme="5" tint="0.79998168889431442"/>
        </patternFill>
      </fill>
    </dxf>
    <dxf>
      <font>
        <color rgb="FF9C0006"/>
      </font>
      <fill>
        <patternFill>
          <bgColor rgb="FFFFC7CE"/>
        </patternFill>
      </fill>
    </dxf>
    <dxf>
      <font>
        <color theme="0"/>
      </font>
      <fill>
        <patternFill>
          <bgColor theme="4" tint="-0.499984740745262"/>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841375</xdr:colOff>
      <xdr:row>1</xdr:row>
      <xdr:rowOff>85725</xdr:rowOff>
    </xdr:from>
    <xdr:to>
      <xdr:col>2</xdr:col>
      <xdr:colOff>476250</xdr:colOff>
      <xdr:row>8</xdr:row>
      <xdr:rowOff>93557</xdr:rowOff>
    </xdr:to>
    <xdr:pic>
      <xdr:nvPicPr>
        <xdr:cNvPr id="2" name="Imagen 2">
          <a:extLst>
            <a:ext uri="{FF2B5EF4-FFF2-40B4-BE49-F238E27FC236}">
              <a16:creationId xmlns:a16="http://schemas.microsoft.com/office/drawing/2014/main" id="{22C395F8-3FF2-44FF-8EE9-E7ED2F2F2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1375" y="276225"/>
          <a:ext cx="4079875" cy="191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8E40E-8EAC-480B-A1F2-595D26C591F3}">
  <dimension ref="A1:BA59"/>
  <sheetViews>
    <sheetView tabSelected="1" topLeftCell="A12" zoomScale="70" zoomScaleNormal="70" workbookViewId="0">
      <pane xSplit="1" ySplit="1" topLeftCell="AT13" activePane="bottomRight" state="frozen"/>
      <selection activeCell="A12" sqref="A12"/>
      <selection pane="topRight" activeCell="B12" sqref="B12"/>
      <selection pane="bottomLeft" activeCell="A13" sqref="A13"/>
      <selection pane="bottomRight" activeCell="AY13" sqref="AY13"/>
    </sheetView>
  </sheetViews>
  <sheetFormatPr baseColWidth="10" defaultColWidth="11.42578125" defaultRowHeight="15"/>
  <cols>
    <col min="1" max="1" width="31.28515625" style="34" customWidth="1"/>
    <col min="2" max="2" width="35.42578125" style="10" customWidth="1"/>
    <col min="3" max="3" width="36" style="10" customWidth="1"/>
    <col min="4" max="4" width="46.7109375" style="10" customWidth="1"/>
    <col min="5" max="5" width="40.5703125" style="10" customWidth="1"/>
    <col min="6" max="6" width="34.85546875" style="10" customWidth="1"/>
    <col min="7" max="7" width="20" style="10" customWidth="1"/>
    <col min="8" max="8" width="0.28515625" style="10" customWidth="1"/>
    <col min="9" max="9" width="34.85546875" style="10" customWidth="1"/>
    <col min="10" max="10" width="38.5703125" style="10" customWidth="1"/>
    <col min="11" max="11" width="8.140625" style="10" customWidth="1"/>
    <col min="12" max="12" width="7.140625" style="10" customWidth="1"/>
    <col min="13" max="13" width="11.140625" style="10" customWidth="1"/>
    <col min="14" max="14" width="3.85546875" style="10" bestFit="1" customWidth="1"/>
    <col min="15" max="15" width="31.5703125" style="10" customWidth="1"/>
    <col min="16" max="16" width="20.7109375" style="10" customWidth="1"/>
    <col min="17" max="17" width="18.140625" style="10" customWidth="1"/>
    <col min="18" max="18" width="17.7109375" style="10" customWidth="1"/>
    <col min="19" max="19" width="15.28515625" style="10" customWidth="1"/>
    <col min="20" max="20" width="24.5703125" style="10" bestFit="1" customWidth="1"/>
    <col min="21" max="21" width="58.7109375" style="10" customWidth="1"/>
    <col min="22" max="22" width="12.42578125" style="10" customWidth="1"/>
    <col min="23" max="23" width="25.85546875" style="10" customWidth="1"/>
    <col min="24" max="24" width="20.85546875" style="10" customWidth="1"/>
    <col min="25" max="25" width="21.5703125" style="10" customWidth="1"/>
    <col min="26" max="26" width="22" style="10" customWidth="1"/>
    <col min="27" max="27" width="35.42578125" style="10" customWidth="1"/>
    <col min="28" max="28" width="34.85546875" style="10" customWidth="1"/>
    <col min="29" max="29" width="24.5703125" style="10" customWidth="1"/>
    <col min="30" max="30" width="27.140625" style="10" customWidth="1"/>
    <col min="31" max="31" width="22.7109375" style="10" bestFit="1" customWidth="1"/>
    <col min="32" max="32" width="33.5703125" style="10" customWidth="1"/>
    <col min="33" max="33" width="18.7109375" style="10" bestFit="1" customWidth="1"/>
    <col min="34" max="34" width="17.28515625" style="10" bestFit="1" customWidth="1"/>
    <col min="35" max="35" width="18.5703125" style="10" bestFit="1" customWidth="1"/>
    <col min="36" max="36" width="19.140625" style="10" customWidth="1"/>
    <col min="37" max="37" width="19" style="10" customWidth="1"/>
    <col min="38" max="38" width="18" style="10" customWidth="1"/>
    <col min="39" max="39" width="11.42578125" style="10"/>
    <col min="40" max="40" width="16.5703125" style="43" customWidth="1"/>
    <col min="41" max="41" width="21.5703125" style="34" customWidth="1"/>
    <col min="42" max="42" width="32.7109375" style="10" customWidth="1"/>
    <col min="43" max="43" width="17" style="10" customWidth="1"/>
    <col min="44" max="44" width="11.42578125" style="10"/>
    <col min="45" max="45" width="20" style="10" customWidth="1"/>
    <col min="46" max="46" width="16.7109375" style="10" customWidth="1"/>
    <col min="47" max="47" width="18.140625" style="10" customWidth="1"/>
    <col min="48" max="48" width="22" style="10" customWidth="1"/>
    <col min="49" max="49" width="18" style="10" customWidth="1"/>
    <col min="50" max="50" width="39.140625" style="10" customWidth="1"/>
    <col min="51" max="51" width="27.7109375" style="10" customWidth="1"/>
    <col min="52" max="52" width="34.28515625" style="10" customWidth="1"/>
    <col min="53" max="53" width="35.140625" style="10" customWidth="1"/>
    <col min="54" max="16384" width="11.42578125" style="10"/>
  </cols>
  <sheetData>
    <row r="1" spans="1:53">
      <c r="A1" s="50"/>
      <c r="B1" s="50"/>
      <c r="C1" s="50"/>
      <c r="D1" s="51" t="s">
        <v>123</v>
      </c>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row>
    <row r="2" spans="1:53">
      <c r="A2" s="50"/>
      <c r="B2" s="50"/>
      <c r="C2" s="50"/>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row>
    <row r="3" spans="1:53">
      <c r="A3" s="50"/>
      <c r="B3" s="50"/>
      <c r="C3" s="50"/>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row>
    <row r="4" spans="1:53">
      <c r="A4" s="50"/>
      <c r="B4" s="50"/>
      <c r="C4" s="50"/>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row>
    <row r="5" spans="1:53">
      <c r="A5" s="50"/>
      <c r="B5" s="50"/>
      <c r="C5" s="50"/>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row>
    <row r="6" spans="1:53">
      <c r="A6" s="50"/>
      <c r="B6" s="50"/>
      <c r="C6" s="50"/>
      <c r="D6" s="40" t="s">
        <v>124</v>
      </c>
      <c r="E6" s="40" t="s">
        <v>141</v>
      </c>
      <c r="F6" s="40"/>
      <c r="G6" s="46"/>
      <c r="H6" s="51" t="s">
        <v>125</v>
      </c>
      <c r="I6" s="51"/>
      <c r="J6" s="40"/>
      <c r="K6" s="40"/>
      <c r="L6" s="40"/>
      <c r="M6" s="50" t="s">
        <v>126</v>
      </c>
      <c r="N6" s="50"/>
      <c r="O6" s="46"/>
      <c r="P6" s="40"/>
      <c r="Q6" s="51" t="s">
        <v>127</v>
      </c>
      <c r="R6" s="51"/>
      <c r="S6" s="51"/>
      <c r="T6" s="51"/>
      <c r="U6" s="40"/>
      <c r="V6" s="46" t="s">
        <v>128</v>
      </c>
      <c r="W6" s="51" t="s">
        <v>129</v>
      </c>
      <c r="X6" s="51"/>
      <c r="Y6" s="51"/>
      <c r="Z6" s="51"/>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row>
    <row r="7" spans="1:53" s="19" customFormat="1">
      <c r="A7" s="50"/>
      <c r="B7" s="50"/>
      <c r="C7" s="50"/>
      <c r="D7" s="51" t="s">
        <v>130</v>
      </c>
      <c r="E7" s="51"/>
      <c r="F7" s="51"/>
      <c r="G7" s="51"/>
      <c r="H7" s="51"/>
      <c r="I7" s="51"/>
      <c r="J7" s="51"/>
      <c r="K7" s="51"/>
      <c r="L7" s="51"/>
      <c r="M7" s="51"/>
      <c r="N7" s="51"/>
      <c r="O7" s="51"/>
      <c r="P7" s="51"/>
      <c r="Q7" s="51"/>
      <c r="R7" s="51"/>
      <c r="S7" s="51"/>
      <c r="T7" s="51"/>
      <c r="U7" s="51"/>
      <c r="V7" s="51"/>
      <c r="W7" s="51"/>
      <c r="X7" s="51"/>
      <c r="Y7" s="51"/>
      <c r="Z7" s="51"/>
      <c r="AA7" s="52"/>
      <c r="AB7" s="52"/>
      <c r="AC7" s="52"/>
      <c r="AD7" s="52"/>
      <c r="AE7" s="52"/>
      <c r="AF7" s="52"/>
      <c r="AG7" s="52"/>
      <c r="AH7" s="52"/>
      <c r="AI7" s="52"/>
      <c r="AJ7" s="52"/>
      <c r="AK7" s="52"/>
      <c r="AL7" s="52"/>
      <c r="AM7" s="52"/>
      <c r="AN7" s="52"/>
      <c r="AO7" s="52"/>
      <c r="AP7" s="52"/>
      <c r="AQ7" s="52"/>
      <c r="AR7" s="52"/>
      <c r="AS7" s="52"/>
      <c r="AT7" s="52"/>
      <c r="AU7" s="52"/>
      <c r="AV7" s="52"/>
      <c r="AW7" s="67"/>
      <c r="AX7" s="68"/>
      <c r="AY7" s="68"/>
      <c r="AZ7" s="68"/>
      <c r="BA7" s="69"/>
    </row>
    <row r="8" spans="1:53" s="19" customFormat="1">
      <c r="A8" s="50"/>
      <c r="B8" s="50"/>
      <c r="C8" s="50"/>
      <c r="D8" s="51" t="s">
        <v>142</v>
      </c>
      <c r="E8" s="51"/>
      <c r="F8" s="51"/>
      <c r="G8" s="51"/>
      <c r="H8" s="51"/>
      <c r="I8" s="51"/>
      <c r="J8" s="51"/>
      <c r="K8" s="51"/>
      <c r="L8" s="51"/>
      <c r="M8" s="51"/>
      <c r="N8" s="51"/>
      <c r="O8" s="51"/>
      <c r="P8" s="51"/>
      <c r="Q8" s="51"/>
      <c r="R8" s="51"/>
      <c r="S8" s="51"/>
      <c r="T8" s="51"/>
      <c r="U8" s="51"/>
      <c r="V8" s="51"/>
      <c r="W8" s="51"/>
      <c r="X8" s="51"/>
      <c r="Y8" s="51"/>
      <c r="Z8" s="51"/>
      <c r="AA8" s="52"/>
      <c r="AB8" s="52"/>
      <c r="AC8" s="52"/>
      <c r="AD8" s="52"/>
      <c r="AE8" s="52"/>
      <c r="AF8" s="52"/>
      <c r="AG8" s="52"/>
      <c r="AH8" s="52"/>
      <c r="AI8" s="52"/>
      <c r="AJ8" s="52"/>
      <c r="AK8" s="52"/>
      <c r="AL8" s="52"/>
      <c r="AM8" s="52"/>
      <c r="AN8" s="52"/>
      <c r="AO8" s="52"/>
      <c r="AP8" s="52"/>
      <c r="AQ8" s="52"/>
      <c r="AR8" s="52"/>
      <c r="AS8" s="52"/>
      <c r="AT8" s="52"/>
      <c r="AU8" s="52"/>
      <c r="AV8" s="52"/>
      <c r="AW8" s="67"/>
      <c r="AX8" s="68"/>
      <c r="AY8" s="68"/>
      <c r="AZ8" s="68"/>
      <c r="BA8" s="69"/>
    </row>
    <row r="9" spans="1:53" s="19" customFormat="1" ht="42.75" customHeight="1">
      <c r="A9" s="50"/>
      <c r="B9" s="50"/>
      <c r="C9" s="50"/>
      <c r="D9" s="40" t="s">
        <v>131</v>
      </c>
      <c r="E9" s="78">
        <v>44841</v>
      </c>
      <c r="F9" s="65"/>
      <c r="G9" s="65"/>
      <c r="H9" s="66"/>
      <c r="I9" s="40" t="s">
        <v>139</v>
      </c>
      <c r="J9" s="78">
        <v>44908</v>
      </c>
      <c r="K9" s="65"/>
      <c r="L9" s="65"/>
      <c r="M9" s="65"/>
      <c r="N9" s="65"/>
      <c r="O9" s="65"/>
      <c r="P9" s="66"/>
      <c r="Q9" s="64"/>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6"/>
    </row>
    <row r="10" spans="1:53" ht="35.25" customHeight="1">
      <c r="A10" s="53" t="s">
        <v>3</v>
      </c>
      <c r="B10" s="49" t="s">
        <v>122</v>
      </c>
      <c r="C10" s="48"/>
      <c r="D10" s="48"/>
      <c r="E10" s="48"/>
      <c r="F10" s="9"/>
      <c r="G10" s="9"/>
      <c r="H10" s="9"/>
      <c r="I10" s="1"/>
      <c r="J10" s="1"/>
      <c r="K10" s="55" t="s">
        <v>87</v>
      </c>
      <c r="L10" s="55"/>
      <c r="M10" s="55"/>
      <c r="N10" s="55"/>
      <c r="O10" s="1"/>
      <c r="P10" s="1"/>
      <c r="Q10" s="56" t="s">
        <v>0</v>
      </c>
      <c r="R10" s="57"/>
      <c r="S10" s="58"/>
      <c r="T10" s="47" t="s">
        <v>20</v>
      </c>
      <c r="U10" s="48" t="s">
        <v>21</v>
      </c>
      <c r="V10" s="48" t="s">
        <v>22</v>
      </c>
      <c r="W10" s="48" t="s">
        <v>23</v>
      </c>
      <c r="X10" s="48" t="s">
        <v>24</v>
      </c>
      <c r="Y10" s="48" t="s">
        <v>25</v>
      </c>
      <c r="Z10" s="48" t="s">
        <v>26</v>
      </c>
      <c r="AA10" s="48" t="s">
        <v>27</v>
      </c>
      <c r="AB10" s="48" t="s">
        <v>28</v>
      </c>
      <c r="AC10" s="48" t="s">
        <v>29</v>
      </c>
      <c r="AD10" s="48" t="s">
        <v>30</v>
      </c>
      <c r="AE10" s="48" t="s">
        <v>31</v>
      </c>
      <c r="AF10" s="48" t="s">
        <v>97</v>
      </c>
      <c r="AG10" s="54" t="s">
        <v>140</v>
      </c>
      <c r="AH10" s="54"/>
      <c r="AI10" s="54"/>
      <c r="AJ10" s="75"/>
      <c r="AK10" s="76"/>
      <c r="AL10" s="70" t="s">
        <v>1</v>
      </c>
      <c r="AM10" s="71"/>
      <c r="AN10" s="72"/>
      <c r="AO10" s="73"/>
      <c r="AP10" s="56" t="s">
        <v>2</v>
      </c>
      <c r="AQ10" s="57"/>
      <c r="AR10" s="57"/>
      <c r="AS10" s="57"/>
      <c r="AT10" s="57"/>
      <c r="AU10" s="57"/>
      <c r="AV10" s="58"/>
      <c r="AW10" s="59" t="s">
        <v>132</v>
      </c>
      <c r="AX10" s="59"/>
      <c r="AY10" s="61" t="s">
        <v>133</v>
      </c>
      <c r="AZ10" s="61"/>
      <c r="BA10" s="61"/>
    </row>
    <row r="11" spans="1:53" ht="30.75" customHeight="1">
      <c r="A11" s="54"/>
      <c r="B11" s="29"/>
      <c r="C11" s="29"/>
      <c r="D11" s="29"/>
      <c r="E11" s="29"/>
      <c r="F11" s="29"/>
      <c r="G11" s="29"/>
      <c r="H11" s="29"/>
      <c r="I11" s="39"/>
      <c r="J11" s="39"/>
      <c r="K11" s="29"/>
      <c r="L11" s="29"/>
      <c r="M11" s="29"/>
      <c r="N11" s="29"/>
      <c r="O11" s="39"/>
      <c r="P11" s="39"/>
      <c r="Q11" s="27"/>
      <c r="R11" s="28"/>
      <c r="S11" s="26"/>
      <c r="T11" s="47"/>
      <c r="U11" s="48"/>
      <c r="V11" s="48"/>
      <c r="W11" s="48"/>
      <c r="X11" s="48"/>
      <c r="Y11" s="48"/>
      <c r="Z11" s="48"/>
      <c r="AA11" s="48"/>
      <c r="AB11" s="48"/>
      <c r="AC11" s="48"/>
      <c r="AD11" s="48"/>
      <c r="AE11" s="48"/>
      <c r="AF11" s="48"/>
      <c r="AG11" s="54"/>
      <c r="AH11" s="54"/>
      <c r="AI11" s="54"/>
      <c r="AJ11" s="53"/>
      <c r="AK11" s="77"/>
      <c r="AL11" s="56"/>
      <c r="AM11" s="57"/>
      <c r="AN11" s="58"/>
      <c r="AO11" s="74"/>
      <c r="AP11" s="27"/>
      <c r="AQ11" s="28"/>
      <c r="AR11" s="28"/>
      <c r="AS11" s="28"/>
      <c r="AT11" s="28"/>
      <c r="AU11" s="28"/>
      <c r="AV11" s="26"/>
      <c r="AW11" s="60"/>
      <c r="AX11" s="60"/>
      <c r="AY11" s="62"/>
      <c r="AZ11" s="62"/>
      <c r="BA11" s="62"/>
    </row>
    <row r="12" spans="1:53" s="13" customFormat="1" ht="57.75" customHeight="1">
      <c r="A12" s="54"/>
      <c r="B12" s="26" t="s">
        <v>73</v>
      </c>
      <c r="C12" s="7" t="s">
        <v>76</v>
      </c>
      <c r="D12" s="7" t="s">
        <v>74</v>
      </c>
      <c r="E12" s="7" t="s">
        <v>75</v>
      </c>
      <c r="F12" s="7" t="s">
        <v>77</v>
      </c>
      <c r="G12" s="7" t="s">
        <v>78</v>
      </c>
      <c r="H12" s="7" t="s">
        <v>86</v>
      </c>
      <c r="I12" s="7" t="s">
        <v>85</v>
      </c>
      <c r="J12" s="7" t="s">
        <v>4</v>
      </c>
      <c r="K12" s="2" t="s">
        <v>12</v>
      </c>
      <c r="L12" s="2" t="s">
        <v>13</v>
      </c>
      <c r="M12" s="2" t="s">
        <v>14</v>
      </c>
      <c r="N12" s="2" t="s">
        <v>15</v>
      </c>
      <c r="O12" s="8" t="s">
        <v>5</v>
      </c>
      <c r="P12" s="8" t="s">
        <v>88</v>
      </c>
      <c r="Q12" s="7" t="s">
        <v>6</v>
      </c>
      <c r="R12" s="7" t="s">
        <v>7</v>
      </c>
      <c r="S12" s="7" t="s">
        <v>8</v>
      </c>
      <c r="T12" s="47"/>
      <c r="U12" s="48"/>
      <c r="V12" s="48"/>
      <c r="W12" s="48"/>
      <c r="X12" s="48"/>
      <c r="Y12" s="48"/>
      <c r="Z12" s="48"/>
      <c r="AA12" s="48"/>
      <c r="AB12" s="48"/>
      <c r="AC12" s="48"/>
      <c r="AD12" s="48"/>
      <c r="AE12" s="48"/>
      <c r="AF12" s="48"/>
      <c r="AG12" s="45" t="s">
        <v>99</v>
      </c>
      <c r="AH12" s="45" t="s">
        <v>108</v>
      </c>
      <c r="AI12" s="45" t="s">
        <v>109</v>
      </c>
      <c r="AJ12" s="45" t="s">
        <v>32</v>
      </c>
      <c r="AK12" s="26" t="s">
        <v>119</v>
      </c>
      <c r="AL12" s="7" t="s">
        <v>6</v>
      </c>
      <c r="AM12" s="7" t="s">
        <v>7</v>
      </c>
      <c r="AN12" s="7" t="s">
        <v>8</v>
      </c>
      <c r="AO12" s="7" t="s">
        <v>67</v>
      </c>
      <c r="AP12" s="7" t="s">
        <v>11</v>
      </c>
      <c r="AQ12" s="7" t="s">
        <v>17</v>
      </c>
      <c r="AR12" s="7" t="s">
        <v>16</v>
      </c>
      <c r="AS12" s="7" t="s">
        <v>18</v>
      </c>
      <c r="AT12" s="7" t="s">
        <v>9</v>
      </c>
      <c r="AU12" s="7" t="s">
        <v>10</v>
      </c>
      <c r="AV12" s="27" t="s">
        <v>19</v>
      </c>
      <c r="AW12" s="129" t="s">
        <v>134</v>
      </c>
      <c r="AX12" s="129" t="s">
        <v>135</v>
      </c>
      <c r="AY12" s="130" t="s">
        <v>136</v>
      </c>
      <c r="AZ12" s="131" t="s">
        <v>137</v>
      </c>
      <c r="BA12" s="131" t="s">
        <v>138</v>
      </c>
    </row>
    <row r="13" spans="1:53" s="11" customFormat="1" ht="321.75" customHeight="1">
      <c r="A13" s="44" t="s">
        <v>143</v>
      </c>
      <c r="B13" s="44" t="s">
        <v>144</v>
      </c>
      <c r="C13" s="44" t="s">
        <v>145</v>
      </c>
      <c r="D13" s="44" t="s">
        <v>146</v>
      </c>
      <c r="E13" s="44" t="s">
        <v>147</v>
      </c>
      <c r="F13" s="79" t="s">
        <v>148</v>
      </c>
      <c r="G13" s="12" t="s">
        <v>81</v>
      </c>
      <c r="H13" s="12" t="s">
        <v>149</v>
      </c>
      <c r="I13" s="12" t="s">
        <v>150</v>
      </c>
      <c r="J13" s="21" t="s">
        <v>151</v>
      </c>
      <c r="K13" s="12" t="s">
        <v>152</v>
      </c>
      <c r="L13" s="12" t="s">
        <v>152</v>
      </c>
      <c r="M13" s="12" t="s">
        <v>152</v>
      </c>
      <c r="N13" s="12" t="s">
        <v>152</v>
      </c>
      <c r="O13" s="11" t="s">
        <v>153</v>
      </c>
      <c r="P13" s="12" t="s">
        <v>92</v>
      </c>
      <c r="Q13" s="12" t="s">
        <v>37</v>
      </c>
      <c r="R13" s="12" t="s">
        <v>43</v>
      </c>
      <c r="S13" s="12" t="s">
        <v>48</v>
      </c>
      <c r="T13" s="12" t="s">
        <v>50</v>
      </c>
      <c r="U13" s="12" t="s">
        <v>154</v>
      </c>
      <c r="V13" s="12" t="s">
        <v>65</v>
      </c>
      <c r="W13" s="12" t="s">
        <v>155</v>
      </c>
      <c r="X13" s="12">
        <v>15</v>
      </c>
      <c r="Y13" s="12">
        <v>15</v>
      </c>
      <c r="Z13" s="12">
        <v>15</v>
      </c>
      <c r="AA13" s="12">
        <v>15</v>
      </c>
      <c r="AB13" s="12">
        <v>15</v>
      </c>
      <c r="AC13" s="12">
        <v>15</v>
      </c>
      <c r="AD13" s="12">
        <v>10</v>
      </c>
      <c r="AE13" s="12">
        <f>SUM(X13:AD13)</f>
        <v>100</v>
      </c>
      <c r="AF13" s="12" t="s">
        <v>103</v>
      </c>
      <c r="AG13" s="12" t="s">
        <v>100</v>
      </c>
      <c r="AH13" s="12" t="s">
        <v>106</v>
      </c>
      <c r="AI13" s="12" t="s">
        <v>112</v>
      </c>
      <c r="AJ13" s="12" t="s">
        <v>117</v>
      </c>
      <c r="AK13" s="12" t="s">
        <v>121</v>
      </c>
      <c r="AL13" s="12" t="s">
        <v>35</v>
      </c>
      <c r="AM13" s="12" t="s">
        <v>43</v>
      </c>
      <c r="AN13" s="21" t="s">
        <v>47</v>
      </c>
      <c r="AO13" s="30" t="s">
        <v>70</v>
      </c>
      <c r="AP13" s="38" t="s">
        <v>156</v>
      </c>
      <c r="AQ13" s="25" t="s">
        <v>157</v>
      </c>
      <c r="AR13" s="25">
        <v>3</v>
      </c>
      <c r="AS13" s="25" t="s">
        <v>158</v>
      </c>
      <c r="AT13" s="41">
        <v>44621</v>
      </c>
      <c r="AU13" s="41">
        <v>44837</v>
      </c>
      <c r="AV13" s="132" t="s">
        <v>159</v>
      </c>
      <c r="AW13" s="30" t="s">
        <v>372</v>
      </c>
      <c r="AX13" s="30" t="s">
        <v>375</v>
      </c>
      <c r="AY13" s="30" t="s">
        <v>373</v>
      </c>
      <c r="AZ13" s="30" t="s">
        <v>376</v>
      </c>
      <c r="BA13" s="30" t="s">
        <v>374</v>
      </c>
    </row>
    <row r="14" spans="1:53" s="11" customFormat="1" ht="198.75" customHeight="1">
      <c r="A14" s="80" t="s">
        <v>160</v>
      </c>
      <c r="B14" s="81" t="s">
        <v>161</v>
      </c>
      <c r="C14" s="81" t="s">
        <v>162</v>
      </c>
      <c r="D14" s="81" t="s">
        <v>163</v>
      </c>
      <c r="E14" s="81" t="s">
        <v>164</v>
      </c>
      <c r="F14" s="81" t="s">
        <v>165</v>
      </c>
      <c r="G14" s="82" t="s">
        <v>81</v>
      </c>
      <c r="H14" s="82" t="s">
        <v>166</v>
      </c>
      <c r="I14" s="82" t="s">
        <v>167</v>
      </c>
      <c r="J14" s="82" t="s">
        <v>168</v>
      </c>
      <c r="K14" s="82" t="s">
        <v>169</v>
      </c>
      <c r="L14" s="82" t="s">
        <v>169</v>
      </c>
      <c r="M14" s="82" t="s">
        <v>169</v>
      </c>
      <c r="N14" s="82" t="s">
        <v>169</v>
      </c>
      <c r="O14" s="82" t="s">
        <v>170</v>
      </c>
      <c r="P14" s="82" t="s">
        <v>92</v>
      </c>
      <c r="Q14" s="82" t="s">
        <v>36</v>
      </c>
      <c r="R14" s="82" t="s">
        <v>43</v>
      </c>
      <c r="S14" s="82" t="s">
        <v>47</v>
      </c>
      <c r="T14" s="12" t="s">
        <v>50</v>
      </c>
      <c r="U14" s="12" t="s">
        <v>171</v>
      </c>
      <c r="V14" s="12" t="s">
        <v>63</v>
      </c>
      <c r="W14" s="12" t="s">
        <v>172</v>
      </c>
      <c r="X14" s="12">
        <v>15</v>
      </c>
      <c r="Y14" s="12">
        <v>15</v>
      </c>
      <c r="Z14" s="12">
        <v>15</v>
      </c>
      <c r="AA14" s="12">
        <v>15</v>
      </c>
      <c r="AB14" s="12">
        <v>15</v>
      </c>
      <c r="AC14" s="12">
        <v>15</v>
      </c>
      <c r="AD14" s="12">
        <v>10</v>
      </c>
      <c r="AE14" s="12">
        <f>SUM(X14:AD14)</f>
        <v>100</v>
      </c>
      <c r="AF14" s="12" t="s">
        <v>103</v>
      </c>
      <c r="AG14" s="12" t="s">
        <v>100</v>
      </c>
      <c r="AH14" s="12" t="s">
        <v>106</v>
      </c>
      <c r="AI14" s="82" t="s">
        <v>112</v>
      </c>
      <c r="AJ14" s="82" t="s">
        <v>117</v>
      </c>
      <c r="AK14" s="82" t="s">
        <v>121</v>
      </c>
      <c r="AL14" s="82" t="s">
        <v>35</v>
      </c>
      <c r="AM14" s="82" t="s">
        <v>43</v>
      </c>
      <c r="AN14" s="82" t="s">
        <v>47</v>
      </c>
      <c r="AO14" s="83" t="s">
        <v>70</v>
      </c>
      <c r="AP14" s="84" t="s">
        <v>173</v>
      </c>
      <c r="AQ14" s="85" t="s">
        <v>174</v>
      </c>
      <c r="AR14" s="85">
        <v>2</v>
      </c>
      <c r="AS14" s="85" t="s">
        <v>175</v>
      </c>
      <c r="AT14" s="86">
        <v>44593</v>
      </c>
      <c r="AU14" s="86">
        <v>44809</v>
      </c>
      <c r="AV14" s="133" t="s">
        <v>176</v>
      </c>
      <c r="AW14" s="30" t="s">
        <v>372</v>
      </c>
      <c r="AX14" s="30" t="s">
        <v>377</v>
      </c>
      <c r="AY14" s="30" t="s">
        <v>373</v>
      </c>
      <c r="AZ14" s="30" t="s">
        <v>376</v>
      </c>
      <c r="BA14" s="30" t="s">
        <v>374</v>
      </c>
    </row>
    <row r="15" spans="1:53" s="11" customFormat="1" ht="291" customHeight="1">
      <c r="A15" s="87"/>
      <c r="B15" s="88"/>
      <c r="C15" s="88"/>
      <c r="D15" s="88"/>
      <c r="E15" s="88"/>
      <c r="F15" s="88"/>
      <c r="G15" s="89"/>
      <c r="H15" s="89"/>
      <c r="I15" s="89"/>
      <c r="J15" s="89"/>
      <c r="K15" s="89"/>
      <c r="L15" s="89"/>
      <c r="M15" s="89"/>
      <c r="N15" s="89"/>
      <c r="O15" s="89"/>
      <c r="P15" s="89"/>
      <c r="Q15" s="89"/>
      <c r="R15" s="89"/>
      <c r="S15" s="89"/>
      <c r="T15" s="12" t="s">
        <v>51</v>
      </c>
      <c r="U15" s="12" t="s">
        <v>177</v>
      </c>
      <c r="V15" s="12" t="s">
        <v>63</v>
      </c>
      <c r="W15" s="12" t="s">
        <v>178</v>
      </c>
      <c r="X15" s="12">
        <v>15</v>
      </c>
      <c r="Y15" s="12">
        <v>15</v>
      </c>
      <c r="Z15" s="12">
        <v>15</v>
      </c>
      <c r="AA15" s="12">
        <v>15</v>
      </c>
      <c r="AB15" s="12">
        <v>15</v>
      </c>
      <c r="AC15" s="12">
        <v>15</v>
      </c>
      <c r="AD15" s="12">
        <v>10</v>
      </c>
      <c r="AE15" s="12">
        <f>SUM(X15:AD15)</f>
        <v>100</v>
      </c>
      <c r="AF15" s="12" t="s">
        <v>103</v>
      </c>
      <c r="AG15" s="12" t="s">
        <v>100</v>
      </c>
      <c r="AH15" s="12" t="s">
        <v>106</v>
      </c>
      <c r="AI15" s="89"/>
      <c r="AJ15" s="89"/>
      <c r="AK15" s="89"/>
      <c r="AL15" s="89"/>
      <c r="AM15" s="89"/>
      <c r="AN15" s="89"/>
      <c r="AO15" s="90"/>
      <c r="AP15" s="91"/>
      <c r="AQ15" s="92"/>
      <c r="AR15" s="92"/>
      <c r="AS15" s="92"/>
      <c r="AT15" s="93"/>
      <c r="AU15" s="93"/>
      <c r="AV15" s="134"/>
      <c r="AW15" s="30" t="s">
        <v>372</v>
      </c>
      <c r="AX15" s="30" t="s">
        <v>378</v>
      </c>
      <c r="AY15" s="30" t="s">
        <v>373</v>
      </c>
      <c r="AZ15" s="30" t="s">
        <v>376</v>
      </c>
      <c r="BA15" s="30" t="s">
        <v>374</v>
      </c>
    </row>
    <row r="16" spans="1:53" s="101" customFormat="1" ht="308.25" customHeight="1">
      <c r="A16" s="94" t="s">
        <v>179</v>
      </c>
      <c r="B16" s="94" t="s">
        <v>180</v>
      </c>
      <c r="C16" s="94" t="s">
        <v>181</v>
      </c>
      <c r="D16" s="94" t="s">
        <v>182</v>
      </c>
      <c r="E16" s="94" t="s">
        <v>183</v>
      </c>
      <c r="F16" s="94" t="s">
        <v>184</v>
      </c>
      <c r="G16" s="94" t="s">
        <v>81</v>
      </c>
      <c r="H16" s="94" t="s">
        <v>185</v>
      </c>
      <c r="I16" s="94" t="s">
        <v>186</v>
      </c>
      <c r="J16" s="94" t="s">
        <v>187</v>
      </c>
      <c r="K16" s="95" t="s">
        <v>152</v>
      </c>
      <c r="L16" s="95" t="s">
        <v>152</v>
      </c>
      <c r="M16" s="95" t="s">
        <v>152</v>
      </c>
      <c r="N16" s="95" t="s">
        <v>152</v>
      </c>
      <c r="O16" s="94" t="s">
        <v>188</v>
      </c>
      <c r="P16" s="94" t="s">
        <v>92</v>
      </c>
      <c r="Q16" s="94" t="s">
        <v>37</v>
      </c>
      <c r="R16" s="94" t="s">
        <v>43</v>
      </c>
      <c r="S16" s="94" t="s">
        <v>48</v>
      </c>
      <c r="T16" s="94" t="s">
        <v>50</v>
      </c>
      <c r="U16" s="94" t="s">
        <v>189</v>
      </c>
      <c r="V16" s="94" t="s">
        <v>63</v>
      </c>
      <c r="W16" s="94" t="s">
        <v>190</v>
      </c>
      <c r="X16" s="94">
        <v>15</v>
      </c>
      <c r="Y16" s="94">
        <v>15</v>
      </c>
      <c r="Z16" s="94">
        <v>15</v>
      </c>
      <c r="AA16" s="94">
        <v>15</v>
      </c>
      <c r="AB16" s="94">
        <v>15</v>
      </c>
      <c r="AC16" s="94">
        <v>15</v>
      </c>
      <c r="AD16" s="94">
        <v>10</v>
      </c>
      <c r="AE16" s="94">
        <f>+SUM(X16:AD16)</f>
        <v>100</v>
      </c>
      <c r="AF16" s="94" t="s">
        <v>103</v>
      </c>
      <c r="AG16" s="94" t="s">
        <v>100</v>
      </c>
      <c r="AH16" s="94" t="s">
        <v>106</v>
      </c>
      <c r="AI16" s="94" t="s">
        <v>112</v>
      </c>
      <c r="AJ16" s="94" t="s">
        <v>117</v>
      </c>
      <c r="AK16" s="94" t="s">
        <v>121</v>
      </c>
      <c r="AL16" s="94" t="s">
        <v>35</v>
      </c>
      <c r="AM16" s="94" t="s">
        <v>43</v>
      </c>
      <c r="AN16" s="95" t="s">
        <v>47</v>
      </c>
      <c r="AO16" s="96" t="s">
        <v>70</v>
      </c>
      <c r="AP16" s="97" t="s">
        <v>191</v>
      </c>
      <c r="AQ16" s="98" t="s">
        <v>192</v>
      </c>
      <c r="AR16" s="99">
        <v>2</v>
      </c>
      <c r="AS16" s="97" t="s">
        <v>193</v>
      </c>
      <c r="AT16" s="100">
        <v>44593</v>
      </c>
      <c r="AU16" s="100">
        <v>44834</v>
      </c>
      <c r="AV16" s="135" t="s">
        <v>194</v>
      </c>
      <c r="AW16" s="96" t="s">
        <v>372</v>
      </c>
      <c r="AX16" s="96" t="s">
        <v>379</v>
      </c>
      <c r="AY16" s="96" t="s">
        <v>373</v>
      </c>
      <c r="AZ16" s="96" t="s">
        <v>380</v>
      </c>
      <c r="BA16" s="96" t="s">
        <v>374</v>
      </c>
    </row>
    <row r="17" spans="1:53" s="11" customFormat="1" ht="164.25" customHeight="1">
      <c r="A17" s="81" t="s">
        <v>196</v>
      </c>
      <c r="B17" s="81" t="s">
        <v>197</v>
      </c>
      <c r="C17" s="81" t="s">
        <v>198</v>
      </c>
      <c r="D17" s="81" t="s">
        <v>199</v>
      </c>
      <c r="E17" s="81" t="s">
        <v>200</v>
      </c>
      <c r="F17" s="81" t="s">
        <v>201</v>
      </c>
      <c r="G17" s="85" t="s">
        <v>81</v>
      </c>
      <c r="H17" s="82" t="s">
        <v>195</v>
      </c>
      <c r="I17" s="82" t="s">
        <v>202</v>
      </c>
      <c r="J17" s="85" t="s">
        <v>203</v>
      </c>
      <c r="K17" s="82" t="s">
        <v>152</v>
      </c>
      <c r="L17" s="85" t="s">
        <v>152</v>
      </c>
      <c r="M17" s="82" t="s">
        <v>152</v>
      </c>
      <c r="N17" s="82" t="s">
        <v>152</v>
      </c>
      <c r="O17" s="82" t="s">
        <v>204</v>
      </c>
      <c r="P17" s="82" t="s">
        <v>92</v>
      </c>
      <c r="Q17" s="82" t="s">
        <v>35</v>
      </c>
      <c r="R17" s="82" t="s">
        <v>43</v>
      </c>
      <c r="S17" s="82" t="s">
        <v>47</v>
      </c>
      <c r="T17" s="12" t="s">
        <v>50</v>
      </c>
      <c r="U17" s="102" t="s">
        <v>205</v>
      </c>
      <c r="V17" s="82" t="s">
        <v>63</v>
      </c>
      <c r="W17" s="103" t="s">
        <v>206</v>
      </c>
      <c r="X17" s="82">
        <v>15</v>
      </c>
      <c r="Y17" s="82">
        <v>15</v>
      </c>
      <c r="Z17" s="82">
        <v>15</v>
      </c>
      <c r="AA17" s="82">
        <v>15</v>
      </c>
      <c r="AB17" s="85">
        <v>15</v>
      </c>
      <c r="AC17" s="82">
        <v>15</v>
      </c>
      <c r="AD17" s="82">
        <v>10</v>
      </c>
      <c r="AE17" s="82">
        <v>100</v>
      </c>
      <c r="AF17" s="82" t="s">
        <v>103</v>
      </c>
      <c r="AG17" s="82" t="s">
        <v>100</v>
      </c>
      <c r="AH17" s="82" t="s">
        <v>106</v>
      </c>
      <c r="AI17" s="82" t="s">
        <v>112</v>
      </c>
      <c r="AJ17" s="82" t="s">
        <v>117</v>
      </c>
      <c r="AK17" s="82" t="s">
        <v>121</v>
      </c>
      <c r="AL17" s="82" t="s">
        <v>35</v>
      </c>
      <c r="AM17" s="82" t="s">
        <v>43</v>
      </c>
      <c r="AN17" s="82" t="s">
        <v>47</v>
      </c>
      <c r="AO17" s="84" t="s">
        <v>70</v>
      </c>
      <c r="AP17" s="85" t="s">
        <v>207</v>
      </c>
      <c r="AQ17" s="85" t="s">
        <v>174</v>
      </c>
      <c r="AR17" s="85">
        <v>2</v>
      </c>
      <c r="AS17" s="85" t="s">
        <v>208</v>
      </c>
      <c r="AT17" s="86">
        <v>44228</v>
      </c>
      <c r="AU17" s="86">
        <v>44535</v>
      </c>
      <c r="AV17" s="136" t="s">
        <v>209</v>
      </c>
      <c r="AW17" s="30" t="s">
        <v>372</v>
      </c>
      <c r="AX17" s="30" t="s">
        <v>381</v>
      </c>
      <c r="AY17" s="30" t="s">
        <v>373</v>
      </c>
      <c r="AZ17" s="30" t="s">
        <v>382</v>
      </c>
      <c r="BA17" s="30" t="s">
        <v>374</v>
      </c>
    </row>
    <row r="18" spans="1:53" s="11" customFormat="1" ht="216.6" customHeight="1">
      <c r="A18" s="88"/>
      <c r="B18" s="88"/>
      <c r="C18" s="88"/>
      <c r="D18" s="88"/>
      <c r="E18" s="88"/>
      <c r="F18" s="88"/>
      <c r="G18" s="92"/>
      <c r="H18" s="89"/>
      <c r="I18" s="89"/>
      <c r="J18" s="92"/>
      <c r="K18" s="89"/>
      <c r="L18" s="92"/>
      <c r="M18" s="89"/>
      <c r="N18" s="89"/>
      <c r="O18" s="89"/>
      <c r="P18" s="89"/>
      <c r="Q18" s="89"/>
      <c r="R18" s="89"/>
      <c r="S18" s="89"/>
      <c r="T18" s="12" t="s">
        <v>50</v>
      </c>
      <c r="U18" s="25" t="s">
        <v>210</v>
      </c>
      <c r="V18" s="89"/>
      <c r="W18" s="12" t="s">
        <v>211</v>
      </c>
      <c r="X18" s="89"/>
      <c r="Y18" s="89"/>
      <c r="Z18" s="89"/>
      <c r="AA18" s="89"/>
      <c r="AB18" s="92"/>
      <c r="AC18" s="89"/>
      <c r="AD18" s="89"/>
      <c r="AE18" s="89"/>
      <c r="AF18" s="89"/>
      <c r="AG18" s="89"/>
      <c r="AH18" s="89"/>
      <c r="AI18" s="89"/>
      <c r="AJ18" s="89"/>
      <c r="AK18" s="89"/>
      <c r="AL18" s="89"/>
      <c r="AM18" s="89"/>
      <c r="AN18" s="89"/>
      <c r="AO18" s="91"/>
      <c r="AP18" s="92"/>
      <c r="AQ18" s="92"/>
      <c r="AR18" s="92"/>
      <c r="AS18" s="92"/>
      <c r="AT18" s="93"/>
      <c r="AU18" s="93"/>
      <c r="AV18" s="137"/>
      <c r="AW18" s="30" t="s">
        <v>372</v>
      </c>
      <c r="AX18" s="30" t="s">
        <v>383</v>
      </c>
      <c r="AY18" s="30" t="s">
        <v>373</v>
      </c>
      <c r="AZ18" s="30" t="s">
        <v>382</v>
      </c>
      <c r="BA18" s="30" t="s">
        <v>374</v>
      </c>
    </row>
    <row r="19" spans="1:53" s="11" customFormat="1" ht="246" customHeight="1">
      <c r="A19" s="44" t="s">
        <v>212</v>
      </c>
      <c r="B19" s="104" t="s">
        <v>213</v>
      </c>
      <c r="C19" s="104" t="s">
        <v>214</v>
      </c>
      <c r="D19" s="104" t="s">
        <v>215</v>
      </c>
      <c r="E19" s="104" t="s">
        <v>216</v>
      </c>
      <c r="F19" s="104" t="s">
        <v>217</v>
      </c>
      <c r="G19" s="25" t="s">
        <v>81</v>
      </c>
      <c r="H19" s="25" t="s">
        <v>218</v>
      </c>
      <c r="I19" s="25" t="s">
        <v>219</v>
      </c>
      <c r="J19" s="105" t="s">
        <v>220</v>
      </c>
      <c r="K19" s="25" t="s">
        <v>169</v>
      </c>
      <c r="L19" s="25" t="s">
        <v>169</v>
      </c>
      <c r="M19" s="25" t="s">
        <v>169</v>
      </c>
      <c r="N19" s="12" t="s">
        <v>169</v>
      </c>
      <c r="O19" s="106" t="s">
        <v>221</v>
      </c>
      <c r="P19" s="12" t="s">
        <v>92</v>
      </c>
      <c r="Q19" s="12" t="s">
        <v>36</v>
      </c>
      <c r="R19" s="12" t="s">
        <v>43</v>
      </c>
      <c r="S19" s="12" t="s">
        <v>47</v>
      </c>
      <c r="T19" s="12" t="s">
        <v>51</v>
      </c>
      <c r="U19" s="25" t="s">
        <v>222</v>
      </c>
      <c r="V19" s="12" t="s">
        <v>63</v>
      </c>
      <c r="W19" s="12" t="s">
        <v>223</v>
      </c>
      <c r="X19" s="12">
        <v>15</v>
      </c>
      <c r="Y19" s="12">
        <v>15</v>
      </c>
      <c r="Z19" s="12">
        <v>15</v>
      </c>
      <c r="AA19" s="12">
        <v>15</v>
      </c>
      <c r="AB19" s="12">
        <v>15</v>
      </c>
      <c r="AC19" s="12">
        <v>15</v>
      </c>
      <c r="AD19" s="12">
        <v>10</v>
      </c>
      <c r="AE19" s="12">
        <v>100</v>
      </c>
      <c r="AF19" s="12" t="s">
        <v>103</v>
      </c>
      <c r="AG19" s="12" t="s">
        <v>100</v>
      </c>
      <c r="AH19" s="12" t="s">
        <v>106</v>
      </c>
      <c r="AI19" s="12" t="s">
        <v>112</v>
      </c>
      <c r="AJ19" s="12" t="s">
        <v>117</v>
      </c>
      <c r="AK19" s="12" t="s">
        <v>121</v>
      </c>
      <c r="AL19" s="25" t="s">
        <v>35</v>
      </c>
      <c r="AM19" s="12" t="s">
        <v>42</v>
      </c>
      <c r="AN19" s="21" t="s">
        <v>47</v>
      </c>
      <c r="AO19" s="30" t="s">
        <v>70</v>
      </c>
      <c r="AP19" s="25" t="s">
        <v>224</v>
      </c>
      <c r="AQ19" s="25" t="s">
        <v>225</v>
      </c>
      <c r="AR19" s="107">
        <v>2</v>
      </c>
      <c r="AS19" s="25" t="s">
        <v>175</v>
      </c>
      <c r="AT19" s="41">
        <v>44607</v>
      </c>
      <c r="AU19" s="41">
        <v>44900</v>
      </c>
      <c r="AV19" s="132" t="s">
        <v>226</v>
      </c>
      <c r="AW19" s="30" t="s">
        <v>372</v>
      </c>
      <c r="AX19" s="30" t="s">
        <v>384</v>
      </c>
      <c r="AY19" s="30" t="s">
        <v>373</v>
      </c>
      <c r="AZ19" s="30" t="s">
        <v>385</v>
      </c>
      <c r="BA19" s="30" t="s">
        <v>374</v>
      </c>
    </row>
    <row r="20" spans="1:53" s="11" customFormat="1" ht="216.75" customHeight="1">
      <c r="A20" s="44" t="s">
        <v>227</v>
      </c>
      <c r="B20" s="94" t="s">
        <v>228</v>
      </c>
      <c r="C20" s="44" t="s">
        <v>229</v>
      </c>
      <c r="D20" s="94" t="s">
        <v>230</v>
      </c>
      <c r="E20" s="44" t="s">
        <v>231</v>
      </c>
      <c r="F20" s="94" t="s">
        <v>232</v>
      </c>
      <c r="G20" s="12" t="s">
        <v>81</v>
      </c>
      <c r="H20" s="12" t="s">
        <v>233</v>
      </c>
      <c r="I20" s="21" t="s">
        <v>234</v>
      </c>
      <c r="J20" s="21" t="s">
        <v>235</v>
      </c>
      <c r="K20" s="12" t="s">
        <v>169</v>
      </c>
      <c r="L20" s="12" t="s">
        <v>169</v>
      </c>
      <c r="M20" s="12" t="s">
        <v>169</v>
      </c>
      <c r="N20" s="12" t="s">
        <v>169</v>
      </c>
      <c r="O20" s="12" t="s">
        <v>236</v>
      </c>
      <c r="P20" s="12" t="s">
        <v>92</v>
      </c>
      <c r="Q20" s="12" t="s">
        <v>35</v>
      </c>
      <c r="R20" s="12" t="s">
        <v>43</v>
      </c>
      <c r="S20" s="12" t="s">
        <v>47</v>
      </c>
      <c r="T20" s="12" t="s">
        <v>50</v>
      </c>
      <c r="U20" s="12" t="s">
        <v>237</v>
      </c>
      <c r="V20" s="12" t="s">
        <v>63</v>
      </c>
      <c r="W20" s="12" t="s">
        <v>238</v>
      </c>
      <c r="X20" s="12">
        <v>15</v>
      </c>
      <c r="Y20" s="12">
        <v>15</v>
      </c>
      <c r="Z20" s="12">
        <v>15</v>
      </c>
      <c r="AA20" s="12">
        <v>15</v>
      </c>
      <c r="AB20" s="12">
        <v>15</v>
      </c>
      <c r="AC20" s="12">
        <v>15</v>
      </c>
      <c r="AD20" s="12">
        <v>10</v>
      </c>
      <c r="AE20" s="12">
        <f>SUM(X20:AD20)</f>
        <v>100</v>
      </c>
      <c r="AF20" s="12" t="s">
        <v>103</v>
      </c>
      <c r="AG20" s="12" t="s">
        <v>100</v>
      </c>
      <c r="AH20" s="12" t="s">
        <v>106</v>
      </c>
      <c r="AI20" s="12" t="s">
        <v>112</v>
      </c>
      <c r="AJ20" s="12" t="s">
        <v>117</v>
      </c>
      <c r="AK20" s="12" t="s">
        <v>121</v>
      </c>
      <c r="AL20" s="12" t="s">
        <v>35</v>
      </c>
      <c r="AM20" s="12" t="s">
        <v>43</v>
      </c>
      <c r="AN20" s="21" t="s">
        <v>47</v>
      </c>
      <c r="AO20" s="30" t="s">
        <v>70</v>
      </c>
      <c r="AP20" s="25" t="s">
        <v>239</v>
      </c>
      <c r="AQ20" s="25" t="s">
        <v>240</v>
      </c>
      <c r="AR20" s="108">
        <v>2</v>
      </c>
      <c r="AS20" s="25" t="s">
        <v>241</v>
      </c>
      <c r="AT20" s="41">
        <v>44593</v>
      </c>
      <c r="AU20" s="41">
        <v>44900</v>
      </c>
      <c r="AV20" s="132" t="s">
        <v>242</v>
      </c>
      <c r="AW20" s="30" t="s">
        <v>372</v>
      </c>
      <c r="AX20" s="30" t="s">
        <v>386</v>
      </c>
      <c r="AY20" s="30" t="s">
        <v>373</v>
      </c>
      <c r="AZ20" s="30" t="s">
        <v>387</v>
      </c>
      <c r="BA20" s="30" t="s">
        <v>374</v>
      </c>
    </row>
    <row r="21" spans="1:53" s="11" customFormat="1" ht="122.25" customHeight="1">
      <c r="A21" s="110" t="s">
        <v>243</v>
      </c>
      <c r="B21" s="110" t="s">
        <v>244</v>
      </c>
      <c r="C21" s="110" t="s">
        <v>245</v>
      </c>
      <c r="D21" s="110" t="s">
        <v>246</v>
      </c>
      <c r="E21" s="110" t="s">
        <v>247</v>
      </c>
      <c r="F21" s="110" t="s">
        <v>248</v>
      </c>
      <c r="G21" s="82" t="s">
        <v>81</v>
      </c>
      <c r="H21" s="82" t="s">
        <v>249</v>
      </c>
      <c r="I21" s="82" t="s">
        <v>250</v>
      </c>
      <c r="J21" s="82" t="s">
        <v>251</v>
      </c>
      <c r="K21" s="82" t="s">
        <v>169</v>
      </c>
      <c r="L21" s="82" t="s">
        <v>169</v>
      </c>
      <c r="M21" s="82" t="s">
        <v>169</v>
      </c>
      <c r="N21" s="82" t="s">
        <v>169</v>
      </c>
      <c r="O21" s="82" t="s">
        <v>252</v>
      </c>
      <c r="P21" s="82" t="s">
        <v>92</v>
      </c>
      <c r="Q21" s="82" t="s">
        <v>38</v>
      </c>
      <c r="R21" s="82" t="s">
        <v>43</v>
      </c>
      <c r="S21" s="82" t="s">
        <v>48</v>
      </c>
      <c r="T21" s="82" t="s">
        <v>50</v>
      </c>
      <c r="U21" s="82" t="s">
        <v>253</v>
      </c>
      <c r="V21" s="82" t="s">
        <v>63</v>
      </c>
      <c r="W21" s="82" t="s">
        <v>254</v>
      </c>
      <c r="X21" s="82">
        <v>15</v>
      </c>
      <c r="Y21" s="82">
        <v>15</v>
      </c>
      <c r="Z21" s="82">
        <v>15</v>
      </c>
      <c r="AA21" s="82">
        <v>15</v>
      </c>
      <c r="AB21" s="82">
        <v>15</v>
      </c>
      <c r="AC21" s="82">
        <v>15</v>
      </c>
      <c r="AD21" s="82">
        <v>10</v>
      </c>
      <c r="AE21" s="82">
        <f>SUM(X21:AD21)</f>
        <v>100</v>
      </c>
      <c r="AF21" s="82" t="s">
        <v>103</v>
      </c>
      <c r="AG21" s="82" t="s">
        <v>100</v>
      </c>
      <c r="AH21" s="82" t="s">
        <v>106</v>
      </c>
      <c r="AI21" s="82" t="s">
        <v>112</v>
      </c>
      <c r="AJ21" s="82" t="s">
        <v>117</v>
      </c>
      <c r="AK21" s="82" t="s">
        <v>121</v>
      </c>
      <c r="AL21" s="82" t="s">
        <v>36</v>
      </c>
      <c r="AM21" s="82" t="s">
        <v>43</v>
      </c>
      <c r="AN21" s="82" t="s">
        <v>47</v>
      </c>
      <c r="AO21" s="83" t="s">
        <v>70</v>
      </c>
      <c r="AP21" s="25" t="s">
        <v>255</v>
      </c>
      <c r="AQ21" s="25" t="s">
        <v>256</v>
      </c>
      <c r="AR21" s="25">
        <v>2</v>
      </c>
      <c r="AS21" s="25" t="s">
        <v>257</v>
      </c>
      <c r="AT21" s="41">
        <v>44593</v>
      </c>
      <c r="AU21" s="41">
        <v>44900</v>
      </c>
      <c r="AV21" s="132" t="s">
        <v>258</v>
      </c>
      <c r="AW21" s="139" t="s">
        <v>372</v>
      </c>
      <c r="AX21" s="139" t="s">
        <v>388</v>
      </c>
      <c r="AY21" s="139" t="s">
        <v>373</v>
      </c>
      <c r="AZ21" s="139" t="s">
        <v>389</v>
      </c>
      <c r="BA21" s="139" t="s">
        <v>374</v>
      </c>
    </row>
    <row r="22" spans="1:53" s="11" customFormat="1" ht="192.75" customHeight="1">
      <c r="A22" s="111"/>
      <c r="B22" s="111"/>
      <c r="C22" s="111"/>
      <c r="D22" s="111"/>
      <c r="E22" s="111"/>
      <c r="F22" s="111"/>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90"/>
      <c r="AP22" s="25" t="s">
        <v>259</v>
      </c>
      <c r="AQ22" s="25" t="s">
        <v>260</v>
      </c>
      <c r="AR22" s="25">
        <v>6</v>
      </c>
      <c r="AS22" s="25" t="s">
        <v>261</v>
      </c>
      <c r="AT22" s="41">
        <v>44593</v>
      </c>
      <c r="AU22" s="41">
        <v>44901</v>
      </c>
      <c r="AV22" s="132" t="s">
        <v>254</v>
      </c>
      <c r="AW22" s="139"/>
      <c r="AX22" s="139"/>
      <c r="AY22" s="139"/>
      <c r="AZ22" s="139"/>
      <c r="BA22" s="139"/>
    </row>
    <row r="23" spans="1:53" s="11" customFormat="1" ht="160.5" customHeight="1">
      <c r="A23" s="44" t="s">
        <v>262</v>
      </c>
      <c r="B23" s="44" t="s">
        <v>263</v>
      </c>
      <c r="C23" s="44" t="s">
        <v>264</v>
      </c>
      <c r="D23" s="44" t="s">
        <v>265</v>
      </c>
      <c r="E23" s="44" t="s">
        <v>266</v>
      </c>
      <c r="F23" s="44" t="s">
        <v>267</v>
      </c>
      <c r="G23" s="12" t="s">
        <v>81</v>
      </c>
      <c r="H23" s="12" t="s">
        <v>268</v>
      </c>
      <c r="I23" s="21" t="s">
        <v>269</v>
      </c>
      <c r="J23" s="21" t="s">
        <v>270</v>
      </c>
      <c r="K23" s="12" t="s">
        <v>169</v>
      </c>
      <c r="L23" s="12" t="s">
        <v>169</v>
      </c>
      <c r="M23" s="12" t="s">
        <v>169</v>
      </c>
      <c r="N23" s="12" t="s">
        <v>169</v>
      </c>
      <c r="O23" s="12" t="s">
        <v>271</v>
      </c>
      <c r="P23" s="12" t="s">
        <v>92</v>
      </c>
      <c r="Q23" s="12" t="s">
        <v>35</v>
      </c>
      <c r="R23" s="12" t="s">
        <v>43</v>
      </c>
      <c r="S23" s="12" t="s">
        <v>47</v>
      </c>
      <c r="T23" s="12" t="s">
        <v>50</v>
      </c>
      <c r="U23" s="12" t="s">
        <v>272</v>
      </c>
      <c r="V23" s="12" t="s">
        <v>63</v>
      </c>
      <c r="W23" s="12" t="s">
        <v>273</v>
      </c>
      <c r="X23" s="12">
        <v>15</v>
      </c>
      <c r="Y23" s="12">
        <v>15</v>
      </c>
      <c r="Z23" s="12">
        <v>15</v>
      </c>
      <c r="AA23" s="12">
        <v>15</v>
      </c>
      <c r="AB23" s="12">
        <v>15</v>
      </c>
      <c r="AC23" s="12">
        <v>15</v>
      </c>
      <c r="AD23" s="12">
        <v>5</v>
      </c>
      <c r="AE23" s="12">
        <f t="shared" ref="AE23:AE32" si="0">SUM(X23:AD23)</f>
        <v>95</v>
      </c>
      <c r="AF23" s="12" t="s">
        <v>104</v>
      </c>
      <c r="AG23" s="12" t="s">
        <v>100</v>
      </c>
      <c r="AH23" s="12" t="s">
        <v>107</v>
      </c>
      <c r="AI23" s="12" t="s">
        <v>113</v>
      </c>
      <c r="AJ23" s="12" t="s">
        <v>117</v>
      </c>
      <c r="AK23" s="12" t="s">
        <v>121</v>
      </c>
      <c r="AL23" s="12" t="s">
        <v>35</v>
      </c>
      <c r="AM23" s="12" t="s">
        <v>43</v>
      </c>
      <c r="AN23" s="21" t="s">
        <v>47</v>
      </c>
      <c r="AO23" s="30" t="s">
        <v>70</v>
      </c>
      <c r="AP23" s="25" t="s">
        <v>274</v>
      </c>
      <c r="AQ23" s="25" t="s">
        <v>260</v>
      </c>
      <c r="AR23" s="25">
        <v>4</v>
      </c>
      <c r="AS23" s="25" t="s">
        <v>275</v>
      </c>
      <c r="AT23" s="41">
        <v>44574</v>
      </c>
      <c r="AU23" s="41">
        <v>44876</v>
      </c>
      <c r="AV23" s="132" t="s">
        <v>276</v>
      </c>
      <c r="AW23" s="30" t="s">
        <v>372</v>
      </c>
      <c r="AX23" s="30" t="s">
        <v>390</v>
      </c>
      <c r="AY23" s="30" t="s">
        <v>373</v>
      </c>
      <c r="AZ23" s="30" t="s">
        <v>389</v>
      </c>
      <c r="BA23" s="30" t="s">
        <v>374</v>
      </c>
    </row>
    <row r="24" spans="1:53" s="11" customFormat="1" ht="240">
      <c r="A24" s="44" t="s">
        <v>277</v>
      </c>
      <c r="B24" s="44" t="s">
        <v>278</v>
      </c>
      <c r="C24" s="44" t="s">
        <v>279</v>
      </c>
      <c r="D24" s="44" t="s">
        <v>280</v>
      </c>
      <c r="E24" s="44" t="s">
        <v>281</v>
      </c>
      <c r="F24" s="44" t="s">
        <v>282</v>
      </c>
      <c r="G24" s="12" t="s">
        <v>81</v>
      </c>
      <c r="H24" s="12" t="s">
        <v>249</v>
      </c>
      <c r="I24" s="21" t="s">
        <v>283</v>
      </c>
      <c r="J24" s="21" t="s">
        <v>284</v>
      </c>
      <c r="K24" s="12" t="s">
        <v>169</v>
      </c>
      <c r="L24" s="12" t="s">
        <v>169</v>
      </c>
      <c r="M24" s="12" t="s">
        <v>169</v>
      </c>
      <c r="N24" s="12" t="s">
        <v>169</v>
      </c>
      <c r="O24" s="12" t="s">
        <v>285</v>
      </c>
      <c r="P24" s="12" t="s">
        <v>92</v>
      </c>
      <c r="Q24" s="12" t="s">
        <v>35</v>
      </c>
      <c r="R24" s="12" t="s">
        <v>43</v>
      </c>
      <c r="S24" s="12" t="s">
        <v>47</v>
      </c>
      <c r="T24" s="12" t="s">
        <v>51</v>
      </c>
      <c r="U24" s="12" t="s">
        <v>286</v>
      </c>
      <c r="V24" s="12" t="s">
        <v>63</v>
      </c>
      <c r="W24" s="12" t="s">
        <v>287</v>
      </c>
      <c r="X24" s="12">
        <v>15</v>
      </c>
      <c r="Y24" s="12">
        <v>15</v>
      </c>
      <c r="Z24" s="12">
        <v>15</v>
      </c>
      <c r="AA24" s="12">
        <v>15</v>
      </c>
      <c r="AB24" s="12">
        <v>15</v>
      </c>
      <c r="AC24" s="12">
        <v>15</v>
      </c>
      <c r="AD24" s="12">
        <v>10</v>
      </c>
      <c r="AE24" s="12">
        <f t="shared" si="0"/>
        <v>100</v>
      </c>
      <c r="AF24" s="12" t="s">
        <v>103</v>
      </c>
      <c r="AG24" s="12" t="s">
        <v>100</v>
      </c>
      <c r="AH24" s="12" t="s">
        <v>106</v>
      </c>
      <c r="AI24" s="12" t="s">
        <v>112</v>
      </c>
      <c r="AJ24" s="12" t="s">
        <v>117</v>
      </c>
      <c r="AK24" s="12" t="s">
        <v>121</v>
      </c>
      <c r="AL24" s="12" t="s">
        <v>35</v>
      </c>
      <c r="AM24" s="12" t="s">
        <v>43</v>
      </c>
      <c r="AN24" s="21" t="s">
        <v>47</v>
      </c>
      <c r="AO24" s="30" t="s">
        <v>70</v>
      </c>
      <c r="AP24" s="25" t="s">
        <v>288</v>
      </c>
      <c r="AQ24" s="105" t="s">
        <v>174</v>
      </c>
      <c r="AR24" s="105">
        <v>2</v>
      </c>
      <c r="AS24" s="25" t="s">
        <v>289</v>
      </c>
      <c r="AT24" s="41">
        <v>44617</v>
      </c>
      <c r="AU24" s="41">
        <v>44901</v>
      </c>
      <c r="AV24" s="132" t="s">
        <v>290</v>
      </c>
      <c r="AW24" s="30" t="s">
        <v>372</v>
      </c>
      <c r="AX24" s="30" t="s">
        <v>391</v>
      </c>
      <c r="AY24" s="30" t="s">
        <v>373</v>
      </c>
      <c r="AZ24" s="30" t="s">
        <v>392</v>
      </c>
      <c r="BA24" s="30" t="s">
        <v>374</v>
      </c>
    </row>
    <row r="25" spans="1:53" s="11" customFormat="1" ht="182.1" customHeight="1">
      <c r="A25" s="110" t="s">
        <v>291</v>
      </c>
      <c r="B25" s="110" t="s">
        <v>292</v>
      </c>
      <c r="C25" s="110" t="s">
        <v>293</v>
      </c>
      <c r="D25" s="110" t="s">
        <v>294</v>
      </c>
      <c r="E25" s="110" t="s">
        <v>295</v>
      </c>
      <c r="F25" s="110" t="s">
        <v>296</v>
      </c>
      <c r="G25" s="12" t="s">
        <v>81</v>
      </c>
      <c r="H25" s="12" t="s">
        <v>297</v>
      </c>
      <c r="I25" s="21" t="s">
        <v>298</v>
      </c>
      <c r="J25" s="21" t="s">
        <v>299</v>
      </c>
      <c r="K25" s="12" t="s">
        <v>169</v>
      </c>
      <c r="L25" s="12" t="s">
        <v>169</v>
      </c>
      <c r="M25" s="12" t="s">
        <v>169</v>
      </c>
      <c r="N25" s="12" t="s">
        <v>169</v>
      </c>
      <c r="O25" s="12" t="s">
        <v>300</v>
      </c>
      <c r="P25" s="12" t="s">
        <v>92</v>
      </c>
      <c r="Q25" s="12" t="s">
        <v>37</v>
      </c>
      <c r="R25" s="12" t="s">
        <v>43</v>
      </c>
      <c r="S25" s="12" t="s">
        <v>48</v>
      </c>
      <c r="T25" s="12" t="s">
        <v>50</v>
      </c>
      <c r="U25" s="12" t="s">
        <v>301</v>
      </c>
      <c r="V25" s="12" t="s">
        <v>63</v>
      </c>
      <c r="W25" s="12" t="s">
        <v>302</v>
      </c>
      <c r="X25" s="12">
        <v>15</v>
      </c>
      <c r="Y25" s="12">
        <v>15</v>
      </c>
      <c r="Z25" s="12">
        <v>15</v>
      </c>
      <c r="AA25" s="12">
        <v>15</v>
      </c>
      <c r="AB25" s="12">
        <v>15</v>
      </c>
      <c r="AC25" s="12">
        <v>15</v>
      </c>
      <c r="AD25" s="12">
        <v>10</v>
      </c>
      <c r="AE25" s="12">
        <f t="shared" si="0"/>
        <v>100</v>
      </c>
      <c r="AF25" s="12" t="s">
        <v>103</v>
      </c>
      <c r="AG25" s="12" t="s">
        <v>100</v>
      </c>
      <c r="AH25" s="12" t="s">
        <v>106</v>
      </c>
      <c r="AI25" s="12" t="s">
        <v>112</v>
      </c>
      <c r="AJ25" s="12" t="s">
        <v>117</v>
      </c>
      <c r="AK25" s="12" t="s">
        <v>121</v>
      </c>
      <c r="AL25" s="12" t="s">
        <v>36</v>
      </c>
      <c r="AM25" s="12" t="s">
        <v>43</v>
      </c>
      <c r="AN25" s="21" t="s">
        <v>47</v>
      </c>
      <c r="AO25" s="30" t="s">
        <v>70</v>
      </c>
      <c r="AP25" s="25" t="s">
        <v>303</v>
      </c>
      <c r="AQ25" s="25" t="s">
        <v>157</v>
      </c>
      <c r="AR25" s="25">
        <v>2</v>
      </c>
      <c r="AS25" s="25" t="s">
        <v>304</v>
      </c>
      <c r="AT25" s="41">
        <v>44593</v>
      </c>
      <c r="AU25" s="41">
        <v>44841</v>
      </c>
      <c r="AV25" s="132" t="s">
        <v>302</v>
      </c>
      <c r="AW25" s="30" t="s">
        <v>372</v>
      </c>
      <c r="AX25" s="30" t="s">
        <v>393</v>
      </c>
      <c r="AY25" s="30" t="s">
        <v>373</v>
      </c>
      <c r="AZ25" s="30" t="s">
        <v>394</v>
      </c>
      <c r="BA25" s="30" t="s">
        <v>374</v>
      </c>
    </row>
    <row r="26" spans="1:53" s="11" customFormat="1" ht="182.1" customHeight="1">
      <c r="A26" s="111"/>
      <c r="B26" s="111"/>
      <c r="C26" s="111"/>
      <c r="D26" s="111"/>
      <c r="E26" s="111"/>
      <c r="F26" s="111"/>
      <c r="G26" s="12" t="s">
        <v>81</v>
      </c>
      <c r="H26" s="12" t="s">
        <v>297</v>
      </c>
      <c r="I26" s="21" t="s">
        <v>305</v>
      </c>
      <c r="J26" s="21" t="s">
        <v>306</v>
      </c>
      <c r="K26" s="12" t="s">
        <v>169</v>
      </c>
      <c r="L26" s="12" t="s">
        <v>169</v>
      </c>
      <c r="M26" s="12" t="s">
        <v>169</v>
      </c>
      <c r="N26" s="12" t="s">
        <v>169</v>
      </c>
      <c r="O26" s="12" t="s">
        <v>300</v>
      </c>
      <c r="P26" s="12" t="s">
        <v>92</v>
      </c>
      <c r="Q26" s="12" t="s">
        <v>36</v>
      </c>
      <c r="R26" s="12" t="s">
        <v>42</v>
      </c>
      <c r="S26" s="12" t="s">
        <v>42</v>
      </c>
      <c r="T26" s="12" t="s">
        <v>50</v>
      </c>
      <c r="U26" s="12" t="s">
        <v>307</v>
      </c>
      <c r="V26" s="12" t="s">
        <v>63</v>
      </c>
      <c r="W26" s="12" t="s">
        <v>308</v>
      </c>
      <c r="X26" s="12">
        <v>15</v>
      </c>
      <c r="Y26" s="12">
        <v>15</v>
      </c>
      <c r="Z26" s="12">
        <v>15</v>
      </c>
      <c r="AA26" s="12">
        <v>15</v>
      </c>
      <c r="AB26" s="12">
        <v>15</v>
      </c>
      <c r="AC26" s="12">
        <v>15</v>
      </c>
      <c r="AD26" s="12">
        <v>10</v>
      </c>
      <c r="AE26" s="12">
        <f t="shared" si="0"/>
        <v>100</v>
      </c>
      <c r="AF26" s="12" t="s">
        <v>103</v>
      </c>
      <c r="AG26" s="12" t="s">
        <v>100</v>
      </c>
      <c r="AH26" s="12" t="s">
        <v>106</v>
      </c>
      <c r="AI26" s="12" t="s">
        <v>112</v>
      </c>
      <c r="AJ26" s="12" t="s">
        <v>117</v>
      </c>
      <c r="AK26" s="12" t="s">
        <v>121</v>
      </c>
      <c r="AL26" s="12" t="s">
        <v>35</v>
      </c>
      <c r="AM26" s="12" t="s">
        <v>42</v>
      </c>
      <c r="AN26" s="21" t="s">
        <v>42</v>
      </c>
      <c r="AO26" s="30" t="s">
        <v>70</v>
      </c>
      <c r="AP26" s="25" t="s">
        <v>309</v>
      </c>
      <c r="AQ26" s="25" t="s">
        <v>310</v>
      </c>
      <c r="AR26" s="25">
        <v>2</v>
      </c>
      <c r="AS26" s="25" t="s">
        <v>311</v>
      </c>
      <c r="AT26" s="41">
        <v>44593</v>
      </c>
      <c r="AU26" s="41">
        <v>44841</v>
      </c>
      <c r="AV26" s="132" t="s">
        <v>308</v>
      </c>
      <c r="AW26" s="30" t="s">
        <v>372</v>
      </c>
      <c r="AX26" s="30" t="s">
        <v>395</v>
      </c>
      <c r="AY26" s="30" t="s">
        <v>373</v>
      </c>
      <c r="AZ26" s="30" t="s">
        <v>394</v>
      </c>
      <c r="BA26" s="30" t="s">
        <v>374</v>
      </c>
    </row>
    <row r="27" spans="1:53" s="11" customFormat="1" ht="199.5" customHeight="1">
      <c r="A27" s="112" t="s">
        <v>312</v>
      </c>
      <c r="B27" s="112" t="s">
        <v>313</v>
      </c>
      <c r="C27" s="112" t="s">
        <v>314</v>
      </c>
      <c r="D27" s="112" t="s">
        <v>315</v>
      </c>
      <c r="E27" s="112" t="s">
        <v>316</v>
      </c>
      <c r="F27" s="110" t="s">
        <v>317</v>
      </c>
      <c r="G27" s="82" t="s">
        <v>81</v>
      </c>
      <c r="H27" s="82" t="s">
        <v>249</v>
      </c>
      <c r="I27" s="82" t="s">
        <v>318</v>
      </c>
      <c r="J27" s="85" t="s">
        <v>319</v>
      </c>
      <c r="K27" s="82" t="s">
        <v>169</v>
      </c>
      <c r="L27" s="82" t="s">
        <v>169</v>
      </c>
      <c r="M27" s="82" t="s">
        <v>169</v>
      </c>
      <c r="N27" s="82" t="s">
        <v>169</v>
      </c>
      <c r="O27" s="82" t="s">
        <v>320</v>
      </c>
      <c r="P27" s="82" t="s">
        <v>92</v>
      </c>
      <c r="Q27" s="85" t="s">
        <v>35</v>
      </c>
      <c r="R27" s="85" t="s">
        <v>43</v>
      </c>
      <c r="S27" s="82" t="s">
        <v>47</v>
      </c>
      <c r="T27" s="82" t="s">
        <v>50</v>
      </c>
      <c r="U27" s="113" t="s">
        <v>321</v>
      </c>
      <c r="V27" s="82" t="s">
        <v>63</v>
      </c>
      <c r="W27" s="107" t="s">
        <v>322</v>
      </c>
      <c r="X27" s="114">
        <v>15</v>
      </c>
      <c r="Y27" s="114">
        <v>15</v>
      </c>
      <c r="Z27" s="114">
        <v>15</v>
      </c>
      <c r="AA27" s="114">
        <v>15</v>
      </c>
      <c r="AB27" s="114">
        <v>15</v>
      </c>
      <c r="AC27" s="114">
        <v>15</v>
      </c>
      <c r="AD27" s="114">
        <v>10</v>
      </c>
      <c r="AE27" s="114">
        <f t="shared" si="0"/>
        <v>100</v>
      </c>
      <c r="AF27" s="114" t="s">
        <v>103</v>
      </c>
      <c r="AG27" s="114" t="s">
        <v>100</v>
      </c>
      <c r="AH27" s="114" t="s">
        <v>106</v>
      </c>
      <c r="AI27" s="114" t="s">
        <v>112</v>
      </c>
      <c r="AJ27" s="114" t="s">
        <v>117</v>
      </c>
      <c r="AK27" s="82" t="s">
        <v>121</v>
      </c>
      <c r="AL27" s="85" t="s">
        <v>35</v>
      </c>
      <c r="AM27" s="82" t="s">
        <v>43</v>
      </c>
      <c r="AN27" s="82" t="s">
        <v>47</v>
      </c>
      <c r="AO27" s="83" t="s">
        <v>70</v>
      </c>
      <c r="AP27" s="25" t="s">
        <v>323</v>
      </c>
      <c r="AQ27" s="25" t="s">
        <v>324</v>
      </c>
      <c r="AR27" s="25">
        <v>20</v>
      </c>
      <c r="AS27" s="25" t="s">
        <v>325</v>
      </c>
      <c r="AT27" s="41">
        <v>44593</v>
      </c>
      <c r="AU27" s="41">
        <v>44901</v>
      </c>
      <c r="AV27" s="138" t="s">
        <v>326</v>
      </c>
      <c r="AW27" s="139" t="s">
        <v>372</v>
      </c>
      <c r="AX27" s="139" t="s">
        <v>396</v>
      </c>
      <c r="AY27" s="139" t="s">
        <v>373</v>
      </c>
      <c r="AZ27" s="139" t="s">
        <v>397</v>
      </c>
      <c r="BA27" s="139" t="s">
        <v>374</v>
      </c>
    </row>
    <row r="28" spans="1:53" s="11" customFormat="1" ht="179.25" customHeight="1">
      <c r="A28" s="115"/>
      <c r="B28" s="115"/>
      <c r="C28" s="115"/>
      <c r="D28" s="115"/>
      <c r="E28" s="115"/>
      <c r="F28" s="111"/>
      <c r="G28" s="89"/>
      <c r="H28" s="89"/>
      <c r="I28" s="89"/>
      <c r="J28" s="92"/>
      <c r="K28" s="89"/>
      <c r="L28" s="89"/>
      <c r="M28" s="89"/>
      <c r="N28" s="89"/>
      <c r="O28" s="89"/>
      <c r="P28" s="89"/>
      <c r="Q28" s="92"/>
      <c r="R28" s="92"/>
      <c r="S28" s="89"/>
      <c r="T28" s="89"/>
      <c r="U28" s="116" t="s">
        <v>327</v>
      </c>
      <c r="V28" s="89"/>
      <c r="W28" s="107" t="s">
        <v>322</v>
      </c>
      <c r="X28" s="114">
        <v>15</v>
      </c>
      <c r="Y28" s="114">
        <v>15</v>
      </c>
      <c r="Z28" s="114">
        <v>15</v>
      </c>
      <c r="AA28" s="114">
        <v>15</v>
      </c>
      <c r="AB28" s="114">
        <v>15</v>
      </c>
      <c r="AC28" s="114">
        <v>15</v>
      </c>
      <c r="AD28" s="114">
        <v>10</v>
      </c>
      <c r="AE28" s="114">
        <f t="shared" si="0"/>
        <v>100</v>
      </c>
      <c r="AF28" s="114" t="s">
        <v>103</v>
      </c>
      <c r="AG28" s="114" t="s">
        <v>100</v>
      </c>
      <c r="AH28" s="114" t="s">
        <v>106</v>
      </c>
      <c r="AI28" s="114" t="s">
        <v>112</v>
      </c>
      <c r="AJ28" s="114" t="s">
        <v>117</v>
      </c>
      <c r="AK28" s="89"/>
      <c r="AL28" s="92"/>
      <c r="AM28" s="89"/>
      <c r="AN28" s="89"/>
      <c r="AO28" s="90"/>
      <c r="AP28" s="25" t="s">
        <v>328</v>
      </c>
      <c r="AQ28" s="25" t="s">
        <v>329</v>
      </c>
      <c r="AR28" s="25">
        <v>2</v>
      </c>
      <c r="AS28" s="25" t="s">
        <v>325</v>
      </c>
      <c r="AT28" s="41">
        <v>44593</v>
      </c>
      <c r="AU28" s="41">
        <v>44901</v>
      </c>
      <c r="AV28" s="138" t="s">
        <v>326</v>
      </c>
      <c r="AW28" s="139"/>
      <c r="AX28" s="139"/>
      <c r="AY28" s="139"/>
      <c r="AZ28" s="139"/>
      <c r="BA28" s="139"/>
    </row>
    <row r="29" spans="1:53" s="11" customFormat="1" ht="195" customHeight="1">
      <c r="A29" s="117"/>
      <c r="B29" s="117"/>
      <c r="C29" s="117"/>
      <c r="D29" s="117"/>
      <c r="E29" s="117"/>
      <c r="F29" s="44" t="s">
        <v>330</v>
      </c>
      <c r="G29" s="12" t="s">
        <v>81</v>
      </c>
      <c r="H29" s="12" t="s">
        <v>249</v>
      </c>
      <c r="I29" s="21" t="s">
        <v>331</v>
      </c>
      <c r="J29" s="21" t="s">
        <v>332</v>
      </c>
      <c r="K29" s="12" t="s">
        <v>169</v>
      </c>
      <c r="L29" s="12" t="s">
        <v>169</v>
      </c>
      <c r="M29" s="12" t="s">
        <v>169</v>
      </c>
      <c r="N29" s="12" t="s">
        <v>169</v>
      </c>
      <c r="O29" s="12" t="s">
        <v>333</v>
      </c>
      <c r="P29" s="12" t="s">
        <v>92</v>
      </c>
      <c r="Q29" s="12" t="s">
        <v>35</v>
      </c>
      <c r="R29" s="12" t="s">
        <v>43</v>
      </c>
      <c r="S29" s="12" t="s">
        <v>47</v>
      </c>
      <c r="T29" s="12" t="s">
        <v>50</v>
      </c>
      <c r="U29" s="12" t="s">
        <v>334</v>
      </c>
      <c r="V29" s="12" t="s">
        <v>63</v>
      </c>
      <c r="W29" s="12" t="s">
        <v>335</v>
      </c>
      <c r="X29" s="12">
        <v>15</v>
      </c>
      <c r="Y29" s="12">
        <v>15</v>
      </c>
      <c r="Z29" s="12">
        <v>15</v>
      </c>
      <c r="AA29" s="12">
        <v>15</v>
      </c>
      <c r="AB29" s="12">
        <v>15</v>
      </c>
      <c r="AC29" s="12">
        <v>15</v>
      </c>
      <c r="AD29" s="12">
        <v>10</v>
      </c>
      <c r="AE29" s="12">
        <f t="shared" si="0"/>
        <v>100</v>
      </c>
      <c r="AF29" s="12" t="s">
        <v>103</v>
      </c>
      <c r="AG29" s="12" t="s">
        <v>100</v>
      </c>
      <c r="AH29" s="12" t="s">
        <v>106</v>
      </c>
      <c r="AI29" s="12" t="s">
        <v>112</v>
      </c>
      <c r="AJ29" s="12" t="s">
        <v>117</v>
      </c>
      <c r="AK29" s="12" t="s">
        <v>121</v>
      </c>
      <c r="AL29" s="12" t="s">
        <v>35</v>
      </c>
      <c r="AM29" s="12" t="s">
        <v>43</v>
      </c>
      <c r="AN29" s="21" t="s">
        <v>47</v>
      </c>
      <c r="AO29" s="30" t="s">
        <v>70</v>
      </c>
      <c r="AP29" s="25" t="s">
        <v>336</v>
      </c>
      <c r="AQ29" s="25" t="s">
        <v>174</v>
      </c>
      <c r="AR29" s="25">
        <v>2</v>
      </c>
      <c r="AS29" s="25" t="s">
        <v>175</v>
      </c>
      <c r="AT29" s="41">
        <v>44621</v>
      </c>
      <c r="AU29" s="41">
        <v>44873</v>
      </c>
      <c r="AV29" s="138" t="s">
        <v>326</v>
      </c>
      <c r="AW29" s="30" t="s">
        <v>372</v>
      </c>
      <c r="AX29" s="30" t="s">
        <v>398</v>
      </c>
      <c r="AY29" s="30" t="s">
        <v>373</v>
      </c>
      <c r="AZ29" s="30" t="s">
        <v>399</v>
      </c>
      <c r="BA29" s="30" t="s">
        <v>374</v>
      </c>
    </row>
    <row r="30" spans="1:53" ht="382.5" customHeight="1">
      <c r="A30" s="118" t="s">
        <v>337</v>
      </c>
      <c r="B30" s="119" t="s">
        <v>338</v>
      </c>
      <c r="C30" s="120" t="s">
        <v>339</v>
      </c>
      <c r="D30" s="119" t="s">
        <v>340</v>
      </c>
      <c r="E30" s="119" t="s">
        <v>341</v>
      </c>
      <c r="F30" s="120" t="s">
        <v>342</v>
      </c>
      <c r="G30" s="119" t="s">
        <v>81</v>
      </c>
      <c r="H30" s="121" t="s">
        <v>343</v>
      </c>
      <c r="I30" s="118" t="s">
        <v>344</v>
      </c>
      <c r="J30" s="118" t="s">
        <v>345</v>
      </c>
      <c r="K30" s="122" t="s">
        <v>152</v>
      </c>
      <c r="L30" s="122" t="s">
        <v>152</v>
      </c>
      <c r="M30" s="122" t="s">
        <v>152</v>
      </c>
      <c r="N30" s="122" t="s">
        <v>152</v>
      </c>
      <c r="O30" s="119" t="s">
        <v>346</v>
      </c>
      <c r="P30" s="119" t="s">
        <v>90</v>
      </c>
      <c r="Q30" s="119" t="s">
        <v>36</v>
      </c>
      <c r="R30" s="119" t="s">
        <v>43</v>
      </c>
      <c r="S30" s="119" t="s">
        <v>47</v>
      </c>
      <c r="T30" s="12" t="s">
        <v>50</v>
      </c>
      <c r="U30" s="12" t="s">
        <v>347</v>
      </c>
      <c r="V30" s="119" t="s">
        <v>63</v>
      </c>
      <c r="W30" s="119" t="s">
        <v>348</v>
      </c>
      <c r="X30" s="25">
        <v>15</v>
      </c>
      <c r="Y30" s="21">
        <v>15</v>
      </c>
      <c r="Z30" s="21">
        <v>15</v>
      </c>
      <c r="AA30" s="21">
        <v>15</v>
      </c>
      <c r="AB30" s="21">
        <v>15</v>
      </c>
      <c r="AC30" s="21">
        <v>15</v>
      </c>
      <c r="AD30" s="21">
        <v>10</v>
      </c>
      <c r="AE30" s="123">
        <f t="shared" si="0"/>
        <v>100</v>
      </c>
      <c r="AF30" s="21" t="s">
        <v>103</v>
      </c>
      <c r="AG30" s="21" t="s">
        <v>100</v>
      </c>
      <c r="AH30" s="21" t="s">
        <v>106</v>
      </c>
      <c r="AI30" s="120" t="s">
        <v>112</v>
      </c>
      <c r="AJ30" s="119" t="s">
        <v>117</v>
      </c>
      <c r="AK30" s="119" t="s">
        <v>121</v>
      </c>
      <c r="AL30" s="119" t="s">
        <v>35</v>
      </c>
      <c r="AM30" s="119" t="s">
        <v>43</v>
      </c>
      <c r="AN30" s="119" t="s">
        <v>47</v>
      </c>
      <c r="AO30" s="119" t="s">
        <v>70</v>
      </c>
      <c r="AP30" s="124" t="s">
        <v>349</v>
      </c>
      <c r="AQ30" s="25" t="s">
        <v>350</v>
      </c>
      <c r="AR30" s="105">
        <v>1</v>
      </c>
      <c r="AS30" s="25" t="s">
        <v>351</v>
      </c>
      <c r="AT30" s="41">
        <v>44812</v>
      </c>
      <c r="AU30" s="41">
        <v>44904</v>
      </c>
      <c r="AV30" s="138" t="s">
        <v>352</v>
      </c>
      <c r="AW30" s="139" t="s">
        <v>372</v>
      </c>
      <c r="AX30" s="139" t="s">
        <v>400</v>
      </c>
      <c r="AY30" s="139" t="s">
        <v>373</v>
      </c>
      <c r="AZ30" s="139" t="s">
        <v>376</v>
      </c>
      <c r="BA30" s="139" t="s">
        <v>374</v>
      </c>
    </row>
    <row r="31" spans="1:53" ht="259.5" customHeight="1">
      <c r="A31" s="118"/>
      <c r="B31" s="119"/>
      <c r="C31" s="120"/>
      <c r="D31" s="119"/>
      <c r="E31" s="119"/>
      <c r="F31" s="120"/>
      <c r="G31" s="119"/>
      <c r="H31" s="121"/>
      <c r="I31" s="118"/>
      <c r="J31" s="118"/>
      <c r="K31" s="125"/>
      <c r="L31" s="125"/>
      <c r="M31" s="125"/>
      <c r="N31" s="125"/>
      <c r="O31" s="119"/>
      <c r="P31" s="119"/>
      <c r="Q31" s="119"/>
      <c r="R31" s="119"/>
      <c r="S31" s="119"/>
      <c r="T31" s="12" t="s">
        <v>51</v>
      </c>
      <c r="U31" s="12" t="s">
        <v>353</v>
      </c>
      <c r="V31" s="119"/>
      <c r="W31" s="119"/>
      <c r="X31" s="25"/>
      <c r="Y31" s="21">
        <v>15</v>
      </c>
      <c r="Z31" s="21">
        <v>15</v>
      </c>
      <c r="AA31" s="21">
        <v>15</v>
      </c>
      <c r="AB31" s="21">
        <v>15</v>
      </c>
      <c r="AC31" s="21">
        <v>15</v>
      </c>
      <c r="AD31" s="21">
        <v>10</v>
      </c>
      <c r="AE31" s="123">
        <f t="shared" si="0"/>
        <v>85</v>
      </c>
      <c r="AF31" s="21" t="s">
        <v>103</v>
      </c>
      <c r="AG31" s="21" t="s">
        <v>100</v>
      </c>
      <c r="AH31" s="21" t="s">
        <v>106</v>
      </c>
      <c r="AI31" s="120"/>
      <c r="AJ31" s="119"/>
      <c r="AK31" s="119"/>
      <c r="AL31" s="119"/>
      <c r="AM31" s="119"/>
      <c r="AN31" s="119"/>
      <c r="AO31" s="119"/>
      <c r="AP31" s="12" t="s">
        <v>354</v>
      </c>
      <c r="AQ31" s="12" t="s">
        <v>355</v>
      </c>
      <c r="AR31" s="12">
        <v>2</v>
      </c>
      <c r="AS31" s="25" t="s">
        <v>356</v>
      </c>
      <c r="AT31" s="41">
        <v>44812</v>
      </c>
      <c r="AU31" s="109">
        <v>44904</v>
      </c>
      <c r="AV31" s="138" t="s">
        <v>352</v>
      </c>
      <c r="AW31" s="139"/>
      <c r="AX31" s="139"/>
      <c r="AY31" s="139"/>
      <c r="AZ31" s="139"/>
      <c r="BA31" s="139"/>
    </row>
    <row r="32" spans="1:53" ht="409.6" customHeight="1">
      <c r="A32" s="30" t="s">
        <v>357</v>
      </c>
      <c r="B32" s="12" t="s">
        <v>358</v>
      </c>
      <c r="C32" s="21" t="s">
        <v>359</v>
      </c>
      <c r="D32" s="12" t="s">
        <v>360</v>
      </c>
      <c r="E32" s="12" t="s">
        <v>361</v>
      </c>
      <c r="F32" s="12" t="s">
        <v>362</v>
      </c>
      <c r="G32" s="21" t="s">
        <v>81</v>
      </c>
      <c r="H32" s="126"/>
      <c r="I32" s="105" t="s">
        <v>363</v>
      </c>
      <c r="J32" s="105" t="s">
        <v>364</v>
      </c>
      <c r="K32" s="122"/>
      <c r="L32" s="122"/>
      <c r="M32" s="122"/>
      <c r="N32" s="122"/>
      <c r="O32" s="21" t="s">
        <v>365</v>
      </c>
      <c r="P32" s="21" t="s">
        <v>90</v>
      </c>
      <c r="Q32" s="21" t="s">
        <v>35</v>
      </c>
      <c r="R32" s="21" t="s">
        <v>43</v>
      </c>
      <c r="S32" s="21" t="s">
        <v>47</v>
      </c>
      <c r="T32" s="12" t="s">
        <v>50</v>
      </c>
      <c r="U32" s="25" t="s">
        <v>366</v>
      </c>
      <c r="V32" s="21" t="s">
        <v>63</v>
      </c>
      <c r="W32" s="21" t="s">
        <v>367</v>
      </c>
      <c r="X32" s="21">
        <v>15</v>
      </c>
      <c r="Y32" s="21">
        <v>15</v>
      </c>
      <c r="Z32" s="21">
        <v>15</v>
      </c>
      <c r="AA32" s="21">
        <v>15</v>
      </c>
      <c r="AB32" s="21">
        <v>15</v>
      </c>
      <c r="AC32" s="21">
        <v>15</v>
      </c>
      <c r="AD32" s="21">
        <v>10</v>
      </c>
      <c r="AE32" s="123">
        <f t="shared" si="0"/>
        <v>100</v>
      </c>
      <c r="AF32" s="21" t="s">
        <v>103</v>
      </c>
      <c r="AG32" s="21" t="s">
        <v>100</v>
      </c>
      <c r="AH32" s="21" t="s">
        <v>106</v>
      </c>
      <c r="AI32" s="123" t="s">
        <v>112</v>
      </c>
      <c r="AJ32" s="21" t="s">
        <v>117</v>
      </c>
      <c r="AK32" s="21" t="s">
        <v>121</v>
      </c>
      <c r="AL32" s="21" t="s">
        <v>35</v>
      </c>
      <c r="AM32" s="21" t="s">
        <v>43</v>
      </c>
      <c r="AN32" s="21" t="s">
        <v>47</v>
      </c>
      <c r="AO32" s="21" t="s">
        <v>70</v>
      </c>
      <c r="AP32" s="124" t="s">
        <v>368</v>
      </c>
      <c r="AQ32" s="25" t="s">
        <v>174</v>
      </c>
      <c r="AR32" s="105">
        <v>1</v>
      </c>
      <c r="AS32" s="25" t="s">
        <v>369</v>
      </c>
      <c r="AT32" s="41">
        <v>44813</v>
      </c>
      <c r="AU32" s="109">
        <v>44904</v>
      </c>
      <c r="AV32" s="138" t="s">
        <v>370</v>
      </c>
      <c r="AW32" s="30" t="s">
        <v>372</v>
      </c>
      <c r="AX32" s="30" t="s">
        <v>401</v>
      </c>
      <c r="AY32" s="30" t="s">
        <v>373</v>
      </c>
      <c r="AZ32" s="30" t="s">
        <v>376</v>
      </c>
      <c r="BA32" s="30" t="s">
        <v>374</v>
      </c>
    </row>
    <row r="33" spans="1:41">
      <c r="K33" s="127"/>
      <c r="L33" s="127"/>
      <c r="M33" s="127"/>
      <c r="N33" s="127"/>
      <c r="T33" s="127"/>
      <c r="U33" s="127"/>
      <c r="V33" s="128"/>
      <c r="W33" s="128"/>
      <c r="X33" s="128"/>
      <c r="Y33" s="128"/>
      <c r="Z33" s="128"/>
      <c r="AA33" s="128"/>
      <c r="AB33" s="128"/>
      <c r="AC33" s="128"/>
      <c r="AD33" s="128"/>
      <c r="AE33" s="128"/>
      <c r="AF33" s="128"/>
      <c r="AG33" s="128"/>
      <c r="AH33" s="128"/>
      <c r="AI33" s="128"/>
      <c r="AJ33" s="128"/>
    </row>
    <row r="34" spans="1:41">
      <c r="K34" s="127"/>
      <c r="L34" s="127"/>
      <c r="M34" s="127"/>
      <c r="N34" s="127"/>
      <c r="T34" s="127"/>
      <c r="U34" s="127"/>
      <c r="V34" s="128"/>
      <c r="W34" s="128"/>
      <c r="X34" s="128"/>
      <c r="Y34" s="128"/>
      <c r="Z34" s="128"/>
      <c r="AA34" s="128"/>
      <c r="AB34" s="128"/>
      <c r="AC34" s="128"/>
      <c r="AD34" s="128"/>
      <c r="AE34" s="128"/>
      <c r="AF34" s="128"/>
      <c r="AG34" s="128"/>
      <c r="AH34" s="128"/>
      <c r="AI34" s="128"/>
      <c r="AJ34" s="128"/>
    </row>
    <row r="35" spans="1:41">
      <c r="K35" s="127"/>
      <c r="L35" s="127"/>
      <c r="M35" s="127"/>
      <c r="N35" s="127"/>
      <c r="T35" s="127"/>
      <c r="U35" s="127"/>
      <c r="V35" s="128"/>
      <c r="W35" s="128"/>
      <c r="X35" s="128"/>
      <c r="Y35" s="128"/>
      <c r="Z35" s="128"/>
      <c r="AA35" s="128"/>
      <c r="AB35" s="128"/>
      <c r="AC35" s="128"/>
      <c r="AD35" s="128"/>
      <c r="AE35" s="128"/>
      <c r="AF35" s="128"/>
      <c r="AG35" s="128"/>
      <c r="AH35" s="128"/>
      <c r="AI35" s="128"/>
      <c r="AJ35" s="128"/>
    </row>
    <row r="36" spans="1:41" ht="159" customHeight="1">
      <c r="A36" s="128" t="s">
        <v>371</v>
      </c>
      <c r="K36" s="127"/>
      <c r="L36" s="127"/>
      <c r="M36" s="127"/>
      <c r="N36" s="127"/>
      <c r="T36" s="127"/>
      <c r="U36" s="127"/>
      <c r="V36" s="128"/>
      <c r="W36" s="128"/>
      <c r="X36" s="128"/>
      <c r="Y36" s="128"/>
      <c r="Z36" s="128"/>
      <c r="AA36" s="128"/>
      <c r="AB36" s="128"/>
      <c r="AC36" s="128"/>
      <c r="AD36" s="128"/>
      <c r="AE36" s="128"/>
      <c r="AF36" s="128"/>
      <c r="AG36" s="128"/>
      <c r="AH36" s="128"/>
      <c r="AI36" s="128"/>
      <c r="AJ36" s="128"/>
    </row>
    <row r="37" spans="1:41">
      <c r="K37" s="127"/>
      <c r="L37" s="127"/>
      <c r="M37" s="127"/>
      <c r="N37" s="127"/>
      <c r="T37" s="127"/>
      <c r="U37" s="127"/>
      <c r="V37" s="128"/>
      <c r="W37" s="127"/>
      <c r="X37" s="128"/>
      <c r="Y37" s="128"/>
      <c r="Z37" s="128"/>
      <c r="AA37" s="128"/>
      <c r="AB37" s="128"/>
      <c r="AC37" s="128"/>
      <c r="AD37" s="128"/>
      <c r="AE37" s="128"/>
      <c r="AF37" s="128"/>
      <c r="AG37" s="128"/>
      <c r="AH37" s="128"/>
      <c r="AI37" s="128"/>
      <c r="AJ37" s="128"/>
    </row>
    <row r="38" spans="1:41" s="14" customFormat="1">
      <c r="A38" s="31"/>
      <c r="K38" s="6"/>
      <c r="L38" s="6"/>
      <c r="M38" s="6"/>
      <c r="N38" s="6"/>
      <c r="T38" s="6"/>
      <c r="U38" s="6"/>
      <c r="V38" s="3"/>
      <c r="W38" s="3"/>
      <c r="X38" s="3"/>
      <c r="Y38" s="3"/>
      <c r="Z38" s="3"/>
      <c r="AA38" s="3"/>
      <c r="AB38" s="3"/>
      <c r="AC38" s="3"/>
      <c r="AD38" s="3"/>
      <c r="AE38" s="3"/>
      <c r="AF38" s="3"/>
      <c r="AG38" s="3"/>
      <c r="AH38" s="3"/>
      <c r="AI38" s="3"/>
      <c r="AJ38" s="3"/>
      <c r="AN38" s="42"/>
      <c r="AO38" s="31"/>
    </row>
    <row r="39" spans="1:41" s="14" customFormat="1">
      <c r="A39" s="31"/>
      <c r="AN39" s="42"/>
      <c r="AO39" s="31"/>
    </row>
    <row r="40" spans="1:41" s="14" customFormat="1">
      <c r="A40" s="32" t="s">
        <v>79</v>
      </c>
      <c r="C40" s="15" t="s">
        <v>89</v>
      </c>
      <c r="AN40" s="42"/>
      <c r="AO40" s="31"/>
    </row>
    <row r="41" spans="1:41" s="14" customFormat="1">
      <c r="A41" s="31" t="s">
        <v>80</v>
      </c>
      <c r="C41" s="14" t="s">
        <v>90</v>
      </c>
      <c r="AN41" s="42"/>
      <c r="AO41" s="31"/>
    </row>
    <row r="42" spans="1:41" s="14" customFormat="1">
      <c r="A42" s="31" t="s">
        <v>81</v>
      </c>
      <c r="C42" s="14" t="s">
        <v>91</v>
      </c>
      <c r="AN42" s="42"/>
      <c r="AO42" s="31"/>
    </row>
    <row r="43" spans="1:41" s="14" customFormat="1">
      <c r="A43" s="33" t="s">
        <v>82</v>
      </c>
      <c r="C43" s="16" t="s">
        <v>92</v>
      </c>
      <c r="AN43" s="42"/>
      <c r="AO43" s="31"/>
    </row>
    <row r="44" spans="1:41" s="14" customFormat="1">
      <c r="A44" s="33" t="s">
        <v>83</v>
      </c>
      <c r="C44" s="16" t="s">
        <v>93</v>
      </c>
      <c r="AN44" s="42"/>
      <c r="AO44" s="31"/>
    </row>
    <row r="45" spans="1:41">
      <c r="A45" s="33" t="s">
        <v>84</v>
      </c>
      <c r="C45" s="16" t="s">
        <v>94</v>
      </c>
    </row>
    <row r="46" spans="1:41">
      <c r="C46" s="16" t="s">
        <v>95</v>
      </c>
    </row>
    <row r="47" spans="1:41">
      <c r="C47" s="16" t="s">
        <v>96</v>
      </c>
    </row>
    <row r="48" spans="1:41" ht="45">
      <c r="A48" s="35" t="s">
        <v>33</v>
      </c>
      <c r="I48" s="17" t="s">
        <v>34</v>
      </c>
      <c r="J48" s="17" t="s">
        <v>45</v>
      </c>
      <c r="O48" s="18" t="s">
        <v>49</v>
      </c>
      <c r="Q48" s="18" t="s">
        <v>53</v>
      </c>
      <c r="R48" s="18" t="s">
        <v>98</v>
      </c>
      <c r="T48" s="18" t="s">
        <v>56</v>
      </c>
      <c r="U48" s="18" t="s">
        <v>57</v>
      </c>
      <c r="V48" s="18"/>
      <c r="W48" s="18" t="s">
        <v>57</v>
      </c>
    </row>
    <row r="49" spans="1:25" ht="45">
      <c r="A49" s="34" t="s">
        <v>35</v>
      </c>
      <c r="I49" s="10" t="s">
        <v>40</v>
      </c>
      <c r="J49" s="10" t="s">
        <v>46</v>
      </c>
      <c r="O49" s="10" t="s">
        <v>50</v>
      </c>
      <c r="Q49" s="10" t="s">
        <v>54</v>
      </c>
      <c r="R49" s="24" t="s">
        <v>103</v>
      </c>
      <c r="T49" s="10">
        <v>15</v>
      </c>
      <c r="U49" s="10">
        <v>15</v>
      </c>
      <c r="W49" s="10">
        <v>10</v>
      </c>
    </row>
    <row r="50" spans="1:25" ht="45">
      <c r="A50" s="34" t="s">
        <v>36</v>
      </c>
      <c r="I50" s="10" t="s">
        <v>41</v>
      </c>
      <c r="J50" s="10" t="s">
        <v>42</v>
      </c>
      <c r="O50" s="10" t="s">
        <v>51</v>
      </c>
      <c r="Q50" s="10" t="s">
        <v>55</v>
      </c>
      <c r="R50" s="22" t="s">
        <v>104</v>
      </c>
      <c r="T50" s="10">
        <v>0</v>
      </c>
      <c r="U50" s="10">
        <v>10</v>
      </c>
      <c r="W50" s="10">
        <v>5</v>
      </c>
    </row>
    <row r="51" spans="1:25" ht="45">
      <c r="A51" s="34" t="s">
        <v>37</v>
      </c>
      <c r="I51" s="10" t="s">
        <v>42</v>
      </c>
      <c r="J51" s="10" t="s">
        <v>47</v>
      </c>
      <c r="O51" s="10" t="s">
        <v>52</v>
      </c>
      <c r="R51" s="23" t="s">
        <v>105</v>
      </c>
      <c r="U51" s="10">
        <v>0</v>
      </c>
      <c r="W51" s="10">
        <v>0</v>
      </c>
    </row>
    <row r="52" spans="1:25">
      <c r="A52" s="34" t="s">
        <v>38</v>
      </c>
      <c r="I52" s="10" t="s">
        <v>43</v>
      </c>
      <c r="J52" s="10" t="s">
        <v>48</v>
      </c>
    </row>
    <row r="53" spans="1:25">
      <c r="A53" s="34" t="s">
        <v>39</v>
      </c>
      <c r="I53" s="10" t="s">
        <v>44</v>
      </c>
    </row>
    <row r="55" spans="1:25" ht="45">
      <c r="A55" s="36" t="s">
        <v>58</v>
      </c>
      <c r="B55" s="19"/>
      <c r="C55" s="19"/>
      <c r="D55" s="19"/>
      <c r="E55" s="19"/>
      <c r="F55" s="19"/>
      <c r="G55" s="19"/>
      <c r="H55" s="19"/>
      <c r="O55" s="10" t="s">
        <v>66</v>
      </c>
      <c r="R55" s="18" t="s">
        <v>99</v>
      </c>
      <c r="T55" s="18" t="s">
        <v>68</v>
      </c>
      <c r="U55" s="20" t="s">
        <v>110</v>
      </c>
      <c r="W55" s="18" t="s">
        <v>111</v>
      </c>
      <c r="X55" s="18" t="s">
        <v>116</v>
      </c>
      <c r="Y55" s="18" t="s">
        <v>120</v>
      </c>
    </row>
    <row r="56" spans="1:25" ht="45">
      <c r="A56" s="37" t="s">
        <v>59</v>
      </c>
      <c r="B56" s="4"/>
      <c r="C56" s="4"/>
      <c r="D56" s="4"/>
      <c r="E56" s="4"/>
      <c r="F56" s="4"/>
      <c r="G56" s="4"/>
      <c r="H56" s="4"/>
      <c r="O56" s="10" t="s">
        <v>63</v>
      </c>
      <c r="R56" s="10" t="s">
        <v>100</v>
      </c>
      <c r="T56" s="10" t="s">
        <v>69</v>
      </c>
      <c r="U56" s="10" t="s">
        <v>106</v>
      </c>
      <c r="W56" s="10" t="s">
        <v>112</v>
      </c>
      <c r="X56" s="10" t="s">
        <v>117</v>
      </c>
      <c r="Y56" s="10" t="s">
        <v>121</v>
      </c>
    </row>
    <row r="57" spans="1:25" ht="45">
      <c r="A57" s="38" t="s">
        <v>60</v>
      </c>
      <c r="B57" s="5"/>
      <c r="C57" s="5"/>
      <c r="D57" s="5"/>
      <c r="E57" s="5"/>
      <c r="F57" s="5"/>
      <c r="G57" s="5"/>
      <c r="H57" s="5"/>
      <c r="O57" s="10" t="s">
        <v>64</v>
      </c>
      <c r="R57" s="10" t="s">
        <v>102</v>
      </c>
      <c r="T57" s="10" t="s">
        <v>70</v>
      </c>
      <c r="U57" s="10" t="s">
        <v>107</v>
      </c>
      <c r="W57" s="10" t="s">
        <v>113</v>
      </c>
      <c r="X57" s="10" t="s">
        <v>118</v>
      </c>
    </row>
    <row r="58" spans="1:25" ht="45">
      <c r="A58" s="36" t="s">
        <v>61</v>
      </c>
      <c r="B58" s="19"/>
      <c r="C58" s="19"/>
      <c r="D58" s="19"/>
      <c r="E58" s="19"/>
      <c r="F58" s="19"/>
      <c r="G58" s="19"/>
      <c r="H58" s="19"/>
      <c r="O58" s="10" t="s">
        <v>65</v>
      </c>
      <c r="R58" s="10" t="s">
        <v>101</v>
      </c>
      <c r="T58" s="10" t="s">
        <v>71</v>
      </c>
      <c r="U58" s="10" t="s">
        <v>114</v>
      </c>
      <c r="W58" s="10" t="s">
        <v>115</v>
      </c>
    </row>
    <row r="59" spans="1:25">
      <c r="A59" s="36" t="s">
        <v>62</v>
      </c>
      <c r="B59" s="19"/>
      <c r="C59" s="19"/>
      <c r="D59" s="19"/>
      <c r="E59" s="19"/>
      <c r="F59" s="19"/>
      <c r="G59" s="19"/>
      <c r="H59" s="19"/>
      <c r="T59" s="10" t="s">
        <v>72</v>
      </c>
    </row>
  </sheetData>
  <mergeCells count="231">
    <mergeCell ref="AX30:AX31"/>
    <mergeCell ref="AY30:AY31"/>
    <mergeCell ref="AZ30:AZ31"/>
    <mergeCell ref="BA30:BA31"/>
    <mergeCell ref="AX21:AX22"/>
    <mergeCell ref="AY21:AY22"/>
    <mergeCell ref="AZ21:AZ22"/>
    <mergeCell ref="BA21:BA22"/>
    <mergeCell ref="AW27:AW28"/>
    <mergeCell ref="AX27:AX28"/>
    <mergeCell ref="AY27:AY28"/>
    <mergeCell ref="AZ27:AZ28"/>
    <mergeCell ref="BA27:BA28"/>
    <mergeCell ref="AL30:AL31"/>
    <mergeCell ref="AM30:AM31"/>
    <mergeCell ref="AN30:AN31"/>
    <mergeCell ref="AO30:AO31"/>
    <mergeCell ref="AW21:AW22"/>
    <mergeCell ref="AW30:AW31"/>
    <mergeCell ref="V30:V31"/>
    <mergeCell ref="W30:W31"/>
    <mergeCell ref="AI30:AI31"/>
    <mergeCell ref="AJ30:AJ31"/>
    <mergeCell ref="AK30:AK31"/>
    <mergeCell ref="AO27:AO28"/>
    <mergeCell ref="A30:A31"/>
    <mergeCell ref="B30:B31"/>
    <mergeCell ref="C30:C31"/>
    <mergeCell ref="D30:D31"/>
    <mergeCell ref="E30:E31"/>
    <mergeCell ref="F30:F31"/>
    <mergeCell ref="G30:G31"/>
    <mergeCell ref="H30:H31"/>
    <mergeCell ref="I30:I31"/>
    <mergeCell ref="J30:J31"/>
    <mergeCell ref="O30:O31"/>
    <mergeCell ref="P30:P31"/>
    <mergeCell ref="Q30:Q31"/>
    <mergeCell ref="R30:R31"/>
    <mergeCell ref="S30:S31"/>
    <mergeCell ref="V27:V28"/>
    <mergeCell ref="AK27:AK28"/>
    <mergeCell ref="AL27:AL28"/>
    <mergeCell ref="AM27:AM28"/>
    <mergeCell ref="AN27:AN28"/>
    <mergeCell ref="P27:P28"/>
    <mergeCell ref="Q27:Q28"/>
    <mergeCell ref="R27:R28"/>
    <mergeCell ref="S27:S28"/>
    <mergeCell ref="T27:T28"/>
    <mergeCell ref="K27:K28"/>
    <mergeCell ref="L27:L28"/>
    <mergeCell ref="M27:M28"/>
    <mergeCell ref="N27:N28"/>
    <mergeCell ref="O27:O28"/>
    <mergeCell ref="F27:F28"/>
    <mergeCell ref="G27:G28"/>
    <mergeCell ref="H27:H28"/>
    <mergeCell ref="I27:I28"/>
    <mergeCell ref="J27:J28"/>
    <mergeCell ref="A27:A29"/>
    <mergeCell ref="B27:B29"/>
    <mergeCell ref="C27:C29"/>
    <mergeCell ref="D27:D29"/>
    <mergeCell ref="E27:E29"/>
    <mergeCell ref="AM21:AM22"/>
    <mergeCell ref="AN21:AN22"/>
    <mergeCell ref="AO21:AO22"/>
    <mergeCell ref="A25:A26"/>
    <mergeCell ref="B25:B26"/>
    <mergeCell ref="C25:C26"/>
    <mergeCell ref="D25:D26"/>
    <mergeCell ref="E25:E26"/>
    <mergeCell ref="F25:F26"/>
    <mergeCell ref="AH21:AH22"/>
    <mergeCell ref="AI21:AI22"/>
    <mergeCell ref="AJ21:AJ22"/>
    <mergeCell ref="AK21:AK22"/>
    <mergeCell ref="AL21:AL22"/>
    <mergeCell ref="AC21:AC22"/>
    <mergeCell ref="AD21:AD22"/>
    <mergeCell ref="AE21:AE22"/>
    <mergeCell ref="AF21:AF22"/>
    <mergeCell ref="AG21:AG22"/>
    <mergeCell ref="X21:X22"/>
    <mergeCell ref="Y21:Y22"/>
    <mergeCell ref="Z21:Z22"/>
    <mergeCell ref="AA21:AA22"/>
    <mergeCell ref="AB21:AB22"/>
    <mergeCell ref="S21:S22"/>
    <mergeCell ref="T21:T22"/>
    <mergeCell ref="U21:U22"/>
    <mergeCell ref="V21:V22"/>
    <mergeCell ref="W21:W22"/>
    <mergeCell ref="N21:N22"/>
    <mergeCell ref="O21:O22"/>
    <mergeCell ref="P21:P22"/>
    <mergeCell ref="Q21:Q22"/>
    <mergeCell ref="R21:R22"/>
    <mergeCell ref="A21:A22"/>
    <mergeCell ref="B21:B22"/>
    <mergeCell ref="C21:C22"/>
    <mergeCell ref="D21:D22"/>
    <mergeCell ref="E21:E22"/>
    <mergeCell ref="F21:F22"/>
    <mergeCell ref="G21:G22"/>
    <mergeCell ref="H21:H22"/>
    <mergeCell ref="I21:I22"/>
    <mergeCell ref="J21:J22"/>
    <mergeCell ref="K21:K22"/>
    <mergeCell ref="L21:L22"/>
    <mergeCell ref="M21:M22"/>
    <mergeCell ref="AR17:AR18"/>
    <mergeCell ref="AS17:AS18"/>
    <mergeCell ref="AT17:AT18"/>
    <mergeCell ref="AU17:AU18"/>
    <mergeCell ref="AV17:AV18"/>
    <mergeCell ref="AM17:AM18"/>
    <mergeCell ref="AN17:AN18"/>
    <mergeCell ref="AO17:AO18"/>
    <mergeCell ref="AP17:AP18"/>
    <mergeCell ref="AQ17:AQ18"/>
    <mergeCell ref="AH17:AH18"/>
    <mergeCell ref="AI17:AI18"/>
    <mergeCell ref="AJ17:AJ18"/>
    <mergeCell ref="AK17:AK18"/>
    <mergeCell ref="AL17:AL18"/>
    <mergeCell ref="AC17:AC18"/>
    <mergeCell ref="AD17:AD18"/>
    <mergeCell ref="AE17:AE18"/>
    <mergeCell ref="AF17:AF18"/>
    <mergeCell ref="AG17:AG18"/>
    <mergeCell ref="X17:X18"/>
    <mergeCell ref="Y17:Y18"/>
    <mergeCell ref="Z17:Z18"/>
    <mergeCell ref="AA17:AA18"/>
    <mergeCell ref="AB17:AB18"/>
    <mergeCell ref="P17:P18"/>
    <mergeCell ref="Q17:Q18"/>
    <mergeCell ref="R17:R18"/>
    <mergeCell ref="S17:S18"/>
    <mergeCell ref="V17:V18"/>
    <mergeCell ref="A17:A18"/>
    <mergeCell ref="B17:B18"/>
    <mergeCell ref="C17:C18"/>
    <mergeCell ref="D17:D18"/>
    <mergeCell ref="E17:E18"/>
    <mergeCell ref="F17:F18"/>
    <mergeCell ref="G17:G18"/>
    <mergeCell ref="H17:H18"/>
    <mergeCell ref="I17:I18"/>
    <mergeCell ref="J17:J18"/>
    <mergeCell ref="K17:K18"/>
    <mergeCell ref="L17:L18"/>
    <mergeCell ref="M17:M18"/>
    <mergeCell ref="N17:N18"/>
    <mergeCell ref="O17:O18"/>
    <mergeCell ref="AT14:AT15"/>
    <mergeCell ref="AU14:AU15"/>
    <mergeCell ref="AV14:AV15"/>
    <mergeCell ref="AO14:AO15"/>
    <mergeCell ref="AP14:AP15"/>
    <mergeCell ref="AQ14:AQ15"/>
    <mergeCell ref="AR14:AR15"/>
    <mergeCell ref="AS14:AS15"/>
    <mergeCell ref="AJ14:AJ15"/>
    <mergeCell ref="AK14:AK15"/>
    <mergeCell ref="AL14:AL15"/>
    <mergeCell ref="AM14:AM15"/>
    <mergeCell ref="AN14:AN15"/>
    <mergeCell ref="P14:P15"/>
    <mergeCell ref="Q14:Q15"/>
    <mergeCell ref="R14:R15"/>
    <mergeCell ref="S14:S15"/>
    <mergeCell ref="AI14:AI15"/>
    <mergeCell ref="K14:K15"/>
    <mergeCell ref="L14:L15"/>
    <mergeCell ref="M14:M15"/>
    <mergeCell ref="N14:N15"/>
    <mergeCell ref="O14:O15"/>
    <mergeCell ref="F14:F15"/>
    <mergeCell ref="G14:G15"/>
    <mergeCell ref="H14:H15"/>
    <mergeCell ref="I14:I15"/>
    <mergeCell ref="J14:J15"/>
    <mergeCell ref="A14:A15"/>
    <mergeCell ref="B14:B15"/>
    <mergeCell ref="C14:C15"/>
    <mergeCell ref="D14:D15"/>
    <mergeCell ref="E14:E15"/>
    <mergeCell ref="AY10:BA11"/>
    <mergeCell ref="D1:BA5"/>
    <mergeCell ref="AA6:BA6"/>
    <mergeCell ref="E9:H9"/>
    <mergeCell ref="J9:P9"/>
    <mergeCell ref="Q9:BA9"/>
    <mergeCell ref="AW7:BA7"/>
    <mergeCell ref="AW8:BA8"/>
    <mergeCell ref="AG10:AI11"/>
    <mergeCell ref="AL10:AN11"/>
    <mergeCell ref="AO10:AO11"/>
    <mergeCell ref="AJ10:AJ11"/>
    <mergeCell ref="AK10:AK11"/>
    <mergeCell ref="AP10:AV10"/>
    <mergeCell ref="AC10:AC12"/>
    <mergeCell ref="AD10:AD12"/>
    <mergeCell ref="AE10:AE12"/>
    <mergeCell ref="Q6:T6"/>
    <mergeCell ref="AW10:AX11"/>
    <mergeCell ref="AB10:AB12"/>
    <mergeCell ref="T10:T12"/>
    <mergeCell ref="U10:U12"/>
    <mergeCell ref="V10:V12"/>
    <mergeCell ref="W10:W12"/>
    <mergeCell ref="X10:X12"/>
    <mergeCell ref="Y10:Y12"/>
    <mergeCell ref="B10:E10"/>
    <mergeCell ref="A1:C9"/>
    <mergeCell ref="H6:I6"/>
    <mergeCell ref="M6:N6"/>
    <mergeCell ref="W6:Z6"/>
    <mergeCell ref="D7:Z7"/>
    <mergeCell ref="D8:Z8"/>
    <mergeCell ref="AA7:AV7"/>
    <mergeCell ref="AA8:AV8"/>
    <mergeCell ref="A10:A12"/>
    <mergeCell ref="K10:N10"/>
    <mergeCell ref="AF10:AF12"/>
    <mergeCell ref="Q10:S10"/>
    <mergeCell ref="Z10:Z12"/>
    <mergeCell ref="AA10:AA12"/>
  </mergeCells>
  <conditionalFormatting sqref="S13">
    <cfRule type="containsText" dxfId="392" priority="396" operator="containsText" text="EXTREMO ">
      <formula>NOT(ISERROR(SEARCH("EXTREMO ",S13)))</formula>
    </cfRule>
    <cfRule type="containsText" dxfId="391" priority="397" operator="containsText" text="MODERADO ">
      <formula>NOT(ISERROR(SEARCH("MODERADO ",S13)))</formula>
    </cfRule>
    <cfRule type="containsText" dxfId="390" priority="398" operator="containsText" text="BAJO ">
      <formula>NOT(ISERROR(SEARCH("BAJO ",S13)))</formula>
    </cfRule>
    <cfRule type="containsText" dxfId="389" priority="399" operator="containsText" text="ALTO ">
      <formula>NOT(ISERROR(SEARCH("ALTO ",S13)))</formula>
    </cfRule>
    <cfRule type="containsText" dxfId="388" priority="400" operator="containsText" text="MODERADO ">
      <formula>NOT(ISERROR(SEARCH("MODERADO ",S13)))</formula>
    </cfRule>
    <cfRule type="containsText" dxfId="387" priority="401" operator="containsText" text="BAJO ">
      <formula>NOT(ISERROR(SEARCH("BAJO ",S13)))</formula>
    </cfRule>
  </conditionalFormatting>
  <conditionalFormatting sqref="AN13">
    <cfRule type="containsText" dxfId="386" priority="390" operator="containsText" text="EXTREMO ">
      <formula>NOT(ISERROR(SEARCH("EXTREMO ",AN13)))</formula>
    </cfRule>
    <cfRule type="containsText" dxfId="385" priority="391" operator="containsText" text="MODERADO ">
      <formula>NOT(ISERROR(SEARCH("MODERADO ",AN13)))</formula>
    </cfRule>
    <cfRule type="containsText" dxfId="384" priority="392" operator="containsText" text="BAJO ">
      <formula>NOT(ISERROR(SEARCH("BAJO ",AN13)))</formula>
    </cfRule>
    <cfRule type="containsText" dxfId="383" priority="393" operator="containsText" text="ALTO ">
      <formula>NOT(ISERROR(SEARCH("ALTO ",AN13)))</formula>
    </cfRule>
    <cfRule type="containsText" dxfId="382" priority="394" operator="containsText" text="MODERADO ">
      <formula>NOT(ISERROR(SEARCH("MODERADO ",AN13)))</formula>
    </cfRule>
    <cfRule type="containsText" dxfId="381" priority="395" operator="containsText" text="BAJO ">
      <formula>NOT(ISERROR(SEARCH("BAJO ",AN13)))</formula>
    </cfRule>
  </conditionalFormatting>
  <conditionalFormatting sqref="AF13">
    <cfRule type="containsText" dxfId="380" priority="383" operator="containsText" text="FUERTE &#10;(Calificación entre 96 y 100)">
      <formula>NOT(ISERROR(SEARCH("FUERTE 
(Calificación entre 96 y 100)",AF13)))</formula>
    </cfRule>
    <cfRule type="containsText" dxfId="379" priority="384" operator="containsText" text="FUERTE &#10;(Calificación entre 96 y 100)">
      <formula>NOT(ISERROR(SEARCH("FUERTE 
(Calificación entre 96 y 100)",AF13)))</formula>
    </cfRule>
    <cfRule type="containsText" dxfId="378" priority="385" operator="containsText" text="DÉBIL &#10;(Calificación entre 0 y 85)">
      <formula>NOT(ISERROR(SEARCH("DÉBIL 
(Calificación entre 0 y 85)",AF13)))</formula>
    </cfRule>
    <cfRule type="containsText" dxfId="377" priority="386" operator="containsText" text="MODERADO&#10;(Calificación entre 86 y 95)">
      <formula>NOT(ISERROR(SEARCH("MODERADO
(Calificación entre 86 y 95)",AF13)))</formula>
    </cfRule>
    <cfRule type="containsText" dxfId="376" priority="387" operator="containsText" text="FUERTE &#10;(Calificación entre 96 y 100)">
      <formula>NOT(ISERROR(SEARCH("FUERTE 
(Calificación entre 96 y 100)",AF13)))</formula>
    </cfRule>
    <cfRule type="containsText" dxfId="375" priority="388" operator="containsText" text="FUERTE &#10;(Calificación entre 96 y 100)">
      <formula>NOT(ISERROR(SEARCH("FUERTE 
(Calificación entre 96 y 100)",AF13)))</formula>
    </cfRule>
    <cfRule type="colorScale" priority="389">
      <colorScale>
        <cfvo type="min"/>
        <cfvo type="percentile" val="50"/>
        <cfvo type="max"/>
        <color rgb="FFF8696B"/>
        <color rgb="FFFFEB84"/>
        <color rgb="FF63BE7B"/>
      </colorScale>
    </cfRule>
  </conditionalFormatting>
  <conditionalFormatting sqref="AG13">
    <cfRule type="containsText" dxfId="374" priority="376" operator="containsText" text="FUERTE &#10;(Siempre se ejecuta )">
      <formula>NOT(ISERROR(SEARCH("FUERTE 
(Siempre se ejecuta )",AG13)))</formula>
    </cfRule>
    <cfRule type="containsText" dxfId="373" priority="379" operator="containsText" text="MODERADO &#10;(Algunas veces se ejecuta)">
      <formula>NOT(ISERROR(SEARCH("MODERADO 
(Algunas veces se ejecuta)",AG13)))</formula>
    </cfRule>
    <cfRule type="containsText" dxfId="372" priority="382" operator="containsText" text="DÉBIL&#10;(Nunca de ejecuta)">
      <formula>NOT(ISERROR(SEARCH("DÉBIL
(Nunca de ejecuta)",AG13)))</formula>
    </cfRule>
  </conditionalFormatting>
  <conditionalFormatting sqref="AH13">
    <cfRule type="containsText" dxfId="371" priority="375" operator="containsText" text="FUERTE &#10;(100)">
      <formula>NOT(ISERROR(SEARCH("FUERTE 
(100)",AH13)))</formula>
    </cfRule>
    <cfRule type="containsText" dxfId="370" priority="378" operator="containsText" text="MODERADO&#10;(50)">
      <formula>NOT(ISERROR(SEARCH("MODERADO
(50)",AH13)))</formula>
    </cfRule>
    <cfRule type="containsText" dxfId="369" priority="381" operator="containsText" text="DÉBIL&#10;(0)">
      <formula>NOT(ISERROR(SEARCH("DÉBIL
(0)",AH13)))</formula>
    </cfRule>
  </conditionalFormatting>
  <conditionalFormatting sqref="AI13">
    <cfRule type="containsText" dxfId="368" priority="374" operator="containsText" text="FUERTE&#10;(100)">
      <formula>NOT(ISERROR(SEARCH("FUERTE
(100)",AI13)))</formula>
    </cfRule>
    <cfRule type="containsText" dxfId="367" priority="377" operator="containsText" text="MODERADO&#10;(50 - 99)">
      <formula>NOT(ISERROR(SEARCH("MODERADO
(50 - 99)",AI13)))</formula>
    </cfRule>
    <cfRule type="containsText" dxfId="366" priority="380" operator="containsText" text="DÉBIL&#10;(&lt;50)">
      <formula>NOT(ISERROR(SEARCH("DÉBIL
(&lt;50)",AI13)))</formula>
    </cfRule>
  </conditionalFormatting>
  <conditionalFormatting sqref="AN14 S14">
    <cfRule type="containsText" dxfId="365" priority="361" operator="containsText" text="EXTREMO ">
      <formula>NOT(ISERROR(SEARCH("EXTREMO ",S14)))</formula>
    </cfRule>
    <cfRule type="containsText" dxfId="364" priority="362" operator="containsText" text="MODERADO ">
      <formula>NOT(ISERROR(SEARCH("MODERADO ",S14)))</formula>
    </cfRule>
    <cfRule type="containsText" dxfId="363" priority="363" operator="containsText" text="BAJO ">
      <formula>NOT(ISERROR(SEARCH("BAJO ",S14)))</formula>
    </cfRule>
    <cfRule type="containsText" dxfId="362" priority="364" operator="containsText" text="ALTO ">
      <formula>NOT(ISERROR(SEARCH("ALTO ",S14)))</formula>
    </cfRule>
    <cfRule type="containsText" dxfId="361" priority="365" operator="containsText" text="MODERADO ">
      <formula>NOT(ISERROR(SEARCH("MODERADO ",S14)))</formula>
    </cfRule>
    <cfRule type="containsText" dxfId="360" priority="366" operator="containsText" text="BAJO ">
      <formula>NOT(ISERROR(SEARCH("BAJO ",S14)))</formula>
    </cfRule>
  </conditionalFormatting>
  <conditionalFormatting sqref="AG14:AG15">
    <cfRule type="containsText" dxfId="359" priority="354" operator="containsText" text="FUERTE &#10;(Siempre se ejecuta )">
      <formula>NOT(ISERROR(SEARCH("FUERTE 
(Siempre se ejecuta )",AG14)))</formula>
    </cfRule>
    <cfRule type="containsText" dxfId="358" priority="357" operator="containsText" text="MODERADO &#10;(Algunas veces se ejecuta)">
      <formula>NOT(ISERROR(SEARCH("MODERADO 
(Algunas veces se ejecuta)",AG14)))</formula>
    </cfRule>
    <cfRule type="containsText" dxfId="357" priority="360" operator="containsText" text="DÉBIL&#10;(Nunca de ejecuta)">
      <formula>NOT(ISERROR(SEARCH("DÉBIL
(Nunca de ejecuta)",AG14)))</formula>
    </cfRule>
  </conditionalFormatting>
  <conditionalFormatting sqref="AH14:AH15">
    <cfRule type="containsText" dxfId="356" priority="353" operator="containsText" text="FUERTE &#10;(100)">
      <formula>NOT(ISERROR(SEARCH("FUERTE 
(100)",AH14)))</formula>
    </cfRule>
    <cfRule type="containsText" dxfId="355" priority="356" operator="containsText" text="MODERADO&#10;(50)">
      <formula>NOT(ISERROR(SEARCH("MODERADO
(50)",AH14)))</formula>
    </cfRule>
    <cfRule type="containsText" dxfId="354" priority="359" operator="containsText" text="DÉBIL&#10;(0)">
      <formula>NOT(ISERROR(SEARCH("DÉBIL
(0)",AH14)))</formula>
    </cfRule>
  </conditionalFormatting>
  <conditionalFormatting sqref="AI14">
    <cfRule type="containsText" dxfId="353" priority="352" operator="containsText" text="FUERTE&#10;(100)">
      <formula>NOT(ISERROR(SEARCH("FUERTE
(100)",AI14)))</formula>
    </cfRule>
    <cfRule type="containsText" dxfId="352" priority="355" operator="containsText" text="MODERADO&#10;(50 - 99)">
      <formula>NOT(ISERROR(SEARCH("MODERADO
(50 - 99)",AI14)))</formula>
    </cfRule>
    <cfRule type="containsText" dxfId="351" priority="358" operator="containsText" text="DÉBIL&#10;(&lt;50)">
      <formula>NOT(ISERROR(SEARCH("DÉBIL
(&lt;50)",AI14)))</formula>
    </cfRule>
  </conditionalFormatting>
  <conditionalFormatting sqref="AF14:AF15">
    <cfRule type="containsText" dxfId="350" priority="367" operator="containsText" text="FUERTE &#10;(Calificación entre 96 y 100)">
      <formula>NOT(ISERROR(SEARCH("FUERTE 
(Calificación entre 96 y 100)",AF14)))</formula>
    </cfRule>
    <cfRule type="containsText" dxfId="349" priority="368" operator="containsText" text="FUERTE &#10;(Calificación entre 96 y 100)">
      <formula>NOT(ISERROR(SEARCH("FUERTE 
(Calificación entre 96 y 100)",AF14)))</formula>
    </cfRule>
    <cfRule type="containsText" dxfId="348" priority="369" operator="containsText" text="DÉBIL &#10;(Calificación entre 0 y 85)">
      <formula>NOT(ISERROR(SEARCH("DÉBIL 
(Calificación entre 0 y 85)",AF14)))</formula>
    </cfRule>
    <cfRule type="containsText" dxfId="347" priority="370" operator="containsText" text="MODERADO&#10;(Calificación entre 86 y 95)">
      <formula>NOT(ISERROR(SEARCH("MODERADO
(Calificación entre 86 y 95)",AF14)))</formula>
    </cfRule>
    <cfRule type="containsText" dxfId="346" priority="371" operator="containsText" text="FUERTE &#10;(Calificación entre 96 y 100)">
      <formula>NOT(ISERROR(SEARCH("FUERTE 
(Calificación entre 96 y 100)",AF14)))</formula>
    </cfRule>
    <cfRule type="containsText" dxfId="345" priority="372" operator="containsText" text="FUERTE &#10;(Calificación entre 96 y 100)">
      <formula>NOT(ISERROR(SEARCH("FUERTE 
(Calificación entre 96 y 100)",AF14)))</formula>
    </cfRule>
    <cfRule type="colorScale" priority="373">
      <colorScale>
        <cfvo type="min"/>
        <cfvo type="percentile" val="50"/>
        <cfvo type="max"/>
        <color rgb="FFF8696B"/>
        <color rgb="FFFFEB84"/>
        <color rgb="FF63BE7B"/>
      </colorScale>
    </cfRule>
  </conditionalFormatting>
  <conditionalFormatting sqref="S17">
    <cfRule type="containsText" dxfId="344" priority="346" operator="containsText" text="EXTREMO ">
      <formula>NOT(ISERROR(SEARCH("EXTREMO ",S17)))</formula>
    </cfRule>
    <cfRule type="containsText" dxfId="343" priority="347" operator="containsText" text="MODERADO ">
      <formula>NOT(ISERROR(SEARCH("MODERADO ",S17)))</formula>
    </cfRule>
    <cfRule type="containsText" dxfId="342" priority="348" operator="containsText" text="BAJO ">
      <formula>NOT(ISERROR(SEARCH("BAJO ",S17)))</formula>
    </cfRule>
    <cfRule type="containsText" dxfId="341" priority="349" operator="containsText" text="ALTO ">
      <formula>NOT(ISERROR(SEARCH("ALTO ",S17)))</formula>
    </cfRule>
    <cfRule type="containsText" dxfId="340" priority="350" operator="containsText" text="MODERADO ">
      <formula>NOT(ISERROR(SEARCH("MODERADO ",S17)))</formula>
    </cfRule>
    <cfRule type="containsText" dxfId="339" priority="351" operator="containsText" text="BAJO ">
      <formula>NOT(ISERROR(SEARCH("BAJO ",S17)))</formula>
    </cfRule>
  </conditionalFormatting>
  <conditionalFormatting sqref="AN17">
    <cfRule type="containsText" dxfId="338" priority="340" operator="containsText" text="EXTREMO ">
      <formula>NOT(ISERROR(SEARCH("EXTREMO ",AN17)))</formula>
    </cfRule>
    <cfRule type="containsText" dxfId="337" priority="341" operator="containsText" text="MODERADO ">
      <formula>NOT(ISERROR(SEARCH("MODERADO ",AN17)))</formula>
    </cfRule>
    <cfRule type="containsText" dxfId="336" priority="342" operator="containsText" text="BAJO ">
      <formula>NOT(ISERROR(SEARCH("BAJO ",AN17)))</formula>
    </cfRule>
    <cfRule type="containsText" dxfId="335" priority="343" operator="containsText" text="ALTO ">
      <formula>NOT(ISERROR(SEARCH("ALTO ",AN17)))</formula>
    </cfRule>
    <cfRule type="containsText" dxfId="334" priority="344" operator="containsText" text="MODERADO ">
      <formula>NOT(ISERROR(SEARCH("MODERADO ",AN17)))</formula>
    </cfRule>
    <cfRule type="containsText" dxfId="333" priority="345" operator="containsText" text="BAJO ">
      <formula>NOT(ISERROR(SEARCH("BAJO ",AN17)))</formula>
    </cfRule>
  </conditionalFormatting>
  <conditionalFormatting sqref="AF17">
    <cfRule type="containsText" dxfId="332" priority="333" operator="containsText" text="FUERTE &#10;(Calificación entre 96 y 100)">
      <formula>NOT(ISERROR(SEARCH("FUERTE 
(Calificación entre 96 y 100)",AF17)))</formula>
    </cfRule>
    <cfRule type="containsText" dxfId="331" priority="334" operator="containsText" text="FUERTE &#10;(Calificación entre 96 y 100)">
      <formula>NOT(ISERROR(SEARCH("FUERTE 
(Calificación entre 96 y 100)",AF17)))</formula>
    </cfRule>
    <cfRule type="containsText" dxfId="330" priority="335" operator="containsText" text="DÉBIL &#10;(Calificación entre 0 y 85)">
      <formula>NOT(ISERROR(SEARCH("DÉBIL 
(Calificación entre 0 y 85)",AF17)))</formula>
    </cfRule>
    <cfRule type="containsText" dxfId="329" priority="336" operator="containsText" text="MODERADO&#10;(Calificación entre 86 y 95)">
      <formula>NOT(ISERROR(SEARCH("MODERADO
(Calificación entre 86 y 95)",AF17)))</formula>
    </cfRule>
    <cfRule type="containsText" dxfId="328" priority="337" operator="containsText" text="FUERTE &#10;(Calificación entre 96 y 100)">
      <formula>NOT(ISERROR(SEARCH("FUERTE 
(Calificación entre 96 y 100)",AF17)))</formula>
    </cfRule>
    <cfRule type="containsText" dxfId="327" priority="338" operator="containsText" text="FUERTE &#10;(Calificación entre 96 y 100)">
      <formula>NOT(ISERROR(SEARCH("FUERTE 
(Calificación entre 96 y 100)",AF17)))</formula>
    </cfRule>
    <cfRule type="colorScale" priority="339">
      <colorScale>
        <cfvo type="min"/>
        <cfvo type="percentile" val="50"/>
        <cfvo type="max"/>
        <color rgb="FFF8696B"/>
        <color rgb="FFFFEB84"/>
        <color rgb="FF63BE7B"/>
      </colorScale>
    </cfRule>
  </conditionalFormatting>
  <conditionalFormatting sqref="AG17">
    <cfRule type="containsText" dxfId="326" priority="326" operator="containsText" text="FUERTE &#10;(Siempre se ejecuta )">
      <formula>NOT(ISERROR(SEARCH("FUERTE 
(Siempre se ejecuta )",AG17)))</formula>
    </cfRule>
    <cfRule type="containsText" dxfId="325" priority="329" operator="containsText" text="MODERADO &#10;(Algunas veces se ejecuta)">
      <formula>NOT(ISERROR(SEARCH("MODERADO 
(Algunas veces se ejecuta)",AG17)))</formula>
    </cfRule>
    <cfRule type="containsText" dxfId="324" priority="332" operator="containsText" text="DÉBIL&#10;(Nunca de ejecuta)">
      <formula>NOT(ISERROR(SEARCH("DÉBIL
(Nunca de ejecuta)",AG17)))</formula>
    </cfRule>
  </conditionalFormatting>
  <conditionalFormatting sqref="AH17">
    <cfRule type="containsText" dxfId="323" priority="325" operator="containsText" text="FUERTE &#10;(100)">
      <formula>NOT(ISERROR(SEARCH("FUERTE 
(100)",AH17)))</formula>
    </cfRule>
    <cfRule type="containsText" dxfId="322" priority="328" operator="containsText" text="MODERADO&#10;(50)">
      <formula>NOT(ISERROR(SEARCH("MODERADO
(50)",AH17)))</formula>
    </cfRule>
    <cfRule type="containsText" dxfId="321" priority="331" operator="containsText" text="DÉBIL&#10;(0)">
      <formula>NOT(ISERROR(SEARCH("DÉBIL
(0)",AH17)))</formula>
    </cfRule>
  </conditionalFormatting>
  <conditionalFormatting sqref="AI17">
    <cfRule type="containsText" dxfId="320" priority="324" operator="containsText" text="FUERTE&#10;(100)">
      <formula>NOT(ISERROR(SEARCH("FUERTE
(100)",AI17)))</formula>
    </cfRule>
    <cfRule type="containsText" dxfId="319" priority="327" operator="containsText" text="MODERADO&#10;(50 - 99)">
      <formula>NOT(ISERROR(SEARCH("MODERADO
(50 - 99)",AI17)))</formula>
    </cfRule>
    <cfRule type="containsText" dxfId="318" priority="330" operator="containsText" text="DÉBIL&#10;(&lt;50)">
      <formula>NOT(ISERROR(SEARCH("DÉBIL
(&lt;50)",AI17)))</formula>
    </cfRule>
  </conditionalFormatting>
  <conditionalFormatting sqref="S19">
    <cfRule type="containsText" dxfId="317" priority="318" operator="containsText" text="EXTREMO ">
      <formula>NOT(ISERROR(SEARCH("EXTREMO ",S19)))</formula>
    </cfRule>
    <cfRule type="containsText" dxfId="316" priority="319" operator="containsText" text="MODERADO ">
      <formula>NOT(ISERROR(SEARCH("MODERADO ",S19)))</formula>
    </cfRule>
    <cfRule type="containsText" dxfId="315" priority="320" operator="containsText" text="BAJO ">
      <formula>NOT(ISERROR(SEARCH("BAJO ",S19)))</formula>
    </cfRule>
    <cfRule type="containsText" dxfId="314" priority="321" operator="containsText" text="ALTO ">
      <formula>NOT(ISERROR(SEARCH("ALTO ",S19)))</formula>
    </cfRule>
    <cfRule type="containsText" dxfId="313" priority="322" operator="containsText" text="MODERADO ">
      <formula>NOT(ISERROR(SEARCH("MODERADO ",S19)))</formula>
    </cfRule>
    <cfRule type="containsText" dxfId="312" priority="323" operator="containsText" text="BAJO ">
      <formula>NOT(ISERROR(SEARCH("BAJO ",S19)))</formula>
    </cfRule>
  </conditionalFormatting>
  <conditionalFormatting sqref="AN19">
    <cfRule type="containsText" dxfId="311" priority="312" operator="containsText" text="EXTREMO ">
      <formula>NOT(ISERROR(SEARCH("EXTREMO ",AN19)))</formula>
    </cfRule>
    <cfRule type="containsText" dxfId="310" priority="313" operator="containsText" text="MODERADO ">
      <formula>NOT(ISERROR(SEARCH("MODERADO ",AN19)))</formula>
    </cfRule>
    <cfRule type="containsText" dxfId="309" priority="314" operator="containsText" text="BAJO ">
      <formula>NOT(ISERROR(SEARCH("BAJO ",AN19)))</formula>
    </cfRule>
    <cfRule type="containsText" dxfId="308" priority="315" operator="containsText" text="ALTO ">
      <formula>NOT(ISERROR(SEARCH("ALTO ",AN19)))</formula>
    </cfRule>
    <cfRule type="containsText" dxfId="307" priority="316" operator="containsText" text="MODERADO ">
      <formula>NOT(ISERROR(SEARCH("MODERADO ",AN19)))</formula>
    </cfRule>
    <cfRule type="containsText" dxfId="306" priority="317" operator="containsText" text="BAJO ">
      <formula>NOT(ISERROR(SEARCH("BAJO ",AN19)))</formula>
    </cfRule>
  </conditionalFormatting>
  <conditionalFormatting sqref="AF19">
    <cfRule type="containsText" dxfId="305" priority="305" operator="containsText" text="FUERTE &#10;(Calificación entre 96 y 100)">
      <formula>NOT(ISERROR(SEARCH("FUERTE 
(Calificación entre 96 y 100)",AF19)))</formula>
    </cfRule>
    <cfRule type="containsText" dxfId="304" priority="306" operator="containsText" text="FUERTE &#10;(Calificación entre 96 y 100)">
      <formula>NOT(ISERROR(SEARCH("FUERTE 
(Calificación entre 96 y 100)",AF19)))</formula>
    </cfRule>
    <cfRule type="containsText" dxfId="303" priority="307" operator="containsText" text="DÉBIL &#10;(Calificación entre 0 y 85)">
      <formula>NOT(ISERROR(SEARCH("DÉBIL 
(Calificación entre 0 y 85)",AF19)))</formula>
    </cfRule>
    <cfRule type="containsText" dxfId="302" priority="308" operator="containsText" text="MODERADO&#10;(Calificación entre 86 y 95)">
      <formula>NOT(ISERROR(SEARCH("MODERADO
(Calificación entre 86 y 95)",AF19)))</formula>
    </cfRule>
    <cfRule type="containsText" dxfId="301" priority="309" operator="containsText" text="FUERTE &#10;(Calificación entre 96 y 100)">
      <formula>NOT(ISERROR(SEARCH("FUERTE 
(Calificación entre 96 y 100)",AF19)))</formula>
    </cfRule>
    <cfRule type="containsText" dxfId="300" priority="310" operator="containsText" text="FUERTE &#10;(Calificación entre 96 y 100)">
      <formula>NOT(ISERROR(SEARCH("FUERTE 
(Calificación entre 96 y 100)",AF19)))</formula>
    </cfRule>
    <cfRule type="colorScale" priority="311">
      <colorScale>
        <cfvo type="min"/>
        <cfvo type="percentile" val="50"/>
        <cfvo type="max"/>
        <color rgb="FFF8696B"/>
        <color rgb="FFFFEB84"/>
        <color rgb="FF63BE7B"/>
      </colorScale>
    </cfRule>
  </conditionalFormatting>
  <conditionalFormatting sqref="AG19">
    <cfRule type="containsText" dxfId="299" priority="298" operator="containsText" text="FUERTE &#10;(Siempre se ejecuta )">
      <formula>NOT(ISERROR(SEARCH("FUERTE 
(Siempre se ejecuta )",AG19)))</formula>
    </cfRule>
    <cfRule type="containsText" dxfId="298" priority="301" operator="containsText" text="MODERADO &#10;(Algunas veces se ejecuta)">
      <formula>NOT(ISERROR(SEARCH("MODERADO 
(Algunas veces se ejecuta)",AG19)))</formula>
    </cfRule>
    <cfRule type="containsText" dxfId="297" priority="304" operator="containsText" text="DÉBIL&#10;(Nunca de ejecuta)">
      <formula>NOT(ISERROR(SEARCH("DÉBIL
(Nunca de ejecuta)",AG19)))</formula>
    </cfRule>
  </conditionalFormatting>
  <conditionalFormatting sqref="AH19">
    <cfRule type="containsText" dxfId="296" priority="297" operator="containsText" text="FUERTE &#10;(100)">
      <formula>NOT(ISERROR(SEARCH("FUERTE 
(100)",AH19)))</formula>
    </cfRule>
    <cfRule type="containsText" dxfId="295" priority="300" operator="containsText" text="MODERADO&#10;(50)">
      <formula>NOT(ISERROR(SEARCH("MODERADO
(50)",AH19)))</formula>
    </cfRule>
    <cfRule type="containsText" dxfId="294" priority="303" operator="containsText" text="DÉBIL&#10;(0)">
      <formula>NOT(ISERROR(SEARCH("DÉBIL
(0)",AH19)))</formula>
    </cfRule>
  </conditionalFormatting>
  <conditionalFormatting sqref="AI19">
    <cfRule type="containsText" dxfId="293" priority="296" operator="containsText" text="FUERTE&#10;(100)">
      <formula>NOT(ISERROR(SEARCH("FUERTE
(100)",AI19)))</formula>
    </cfRule>
    <cfRule type="containsText" dxfId="292" priority="299" operator="containsText" text="MODERADO&#10;(50 - 99)">
      <formula>NOT(ISERROR(SEARCH("MODERADO
(50 - 99)",AI19)))</formula>
    </cfRule>
    <cfRule type="containsText" dxfId="291" priority="302" operator="containsText" text="DÉBIL&#10;(&lt;50)">
      <formula>NOT(ISERROR(SEARCH("DÉBIL
(&lt;50)",AI19)))</formula>
    </cfRule>
  </conditionalFormatting>
  <conditionalFormatting sqref="S20">
    <cfRule type="containsText" dxfId="290" priority="290" operator="containsText" text="EXTREMO ">
      <formula>NOT(ISERROR(SEARCH("EXTREMO ",S20)))</formula>
    </cfRule>
    <cfRule type="containsText" dxfId="289" priority="291" operator="containsText" text="MODERADO ">
      <formula>NOT(ISERROR(SEARCH("MODERADO ",S20)))</formula>
    </cfRule>
    <cfRule type="containsText" dxfId="288" priority="292" operator="containsText" text="BAJO ">
      <formula>NOT(ISERROR(SEARCH("BAJO ",S20)))</formula>
    </cfRule>
    <cfRule type="containsText" dxfId="287" priority="293" operator="containsText" text="ALTO ">
      <formula>NOT(ISERROR(SEARCH("ALTO ",S20)))</formula>
    </cfRule>
    <cfRule type="containsText" dxfId="286" priority="294" operator="containsText" text="MODERADO ">
      <formula>NOT(ISERROR(SEARCH("MODERADO ",S20)))</formula>
    </cfRule>
    <cfRule type="containsText" dxfId="285" priority="295" operator="containsText" text="BAJO ">
      <formula>NOT(ISERROR(SEARCH("BAJO ",S20)))</formula>
    </cfRule>
  </conditionalFormatting>
  <conditionalFormatting sqref="AN20">
    <cfRule type="containsText" dxfId="284" priority="284" operator="containsText" text="EXTREMO ">
      <formula>NOT(ISERROR(SEARCH("EXTREMO ",AN20)))</formula>
    </cfRule>
    <cfRule type="containsText" dxfId="283" priority="285" operator="containsText" text="MODERADO ">
      <formula>NOT(ISERROR(SEARCH("MODERADO ",AN20)))</formula>
    </cfRule>
    <cfRule type="containsText" dxfId="282" priority="286" operator="containsText" text="BAJO ">
      <formula>NOT(ISERROR(SEARCH("BAJO ",AN20)))</formula>
    </cfRule>
    <cfRule type="containsText" dxfId="281" priority="287" operator="containsText" text="ALTO ">
      <formula>NOT(ISERROR(SEARCH("ALTO ",AN20)))</formula>
    </cfRule>
    <cfRule type="containsText" dxfId="280" priority="288" operator="containsText" text="MODERADO ">
      <formula>NOT(ISERROR(SEARCH("MODERADO ",AN20)))</formula>
    </cfRule>
    <cfRule type="containsText" dxfId="279" priority="289" operator="containsText" text="BAJO ">
      <formula>NOT(ISERROR(SEARCH("BAJO ",AN20)))</formula>
    </cfRule>
  </conditionalFormatting>
  <conditionalFormatting sqref="AF20">
    <cfRule type="containsText" dxfId="278" priority="277" operator="containsText" text="FUERTE &#10;(Calificación entre 96 y 100)">
      <formula>NOT(ISERROR(SEARCH("FUERTE 
(Calificación entre 96 y 100)",AF20)))</formula>
    </cfRule>
    <cfRule type="containsText" dxfId="277" priority="278" operator="containsText" text="FUERTE &#10;(Calificación entre 96 y 100)">
      <formula>NOT(ISERROR(SEARCH("FUERTE 
(Calificación entre 96 y 100)",AF20)))</formula>
    </cfRule>
    <cfRule type="containsText" dxfId="276" priority="279" operator="containsText" text="DÉBIL &#10;(Calificación entre 0 y 85)">
      <formula>NOT(ISERROR(SEARCH("DÉBIL 
(Calificación entre 0 y 85)",AF20)))</formula>
    </cfRule>
    <cfRule type="containsText" dxfId="275" priority="280" operator="containsText" text="MODERADO&#10;(Calificación entre 86 y 95)">
      <formula>NOT(ISERROR(SEARCH("MODERADO
(Calificación entre 86 y 95)",AF20)))</formula>
    </cfRule>
    <cfRule type="containsText" dxfId="274" priority="281" operator="containsText" text="FUERTE &#10;(Calificación entre 96 y 100)">
      <formula>NOT(ISERROR(SEARCH("FUERTE 
(Calificación entre 96 y 100)",AF20)))</formula>
    </cfRule>
    <cfRule type="containsText" dxfId="273" priority="282" operator="containsText" text="FUERTE &#10;(Calificación entre 96 y 100)">
      <formula>NOT(ISERROR(SEARCH("FUERTE 
(Calificación entre 96 y 100)",AF20)))</formula>
    </cfRule>
    <cfRule type="colorScale" priority="283">
      <colorScale>
        <cfvo type="min"/>
        <cfvo type="percentile" val="50"/>
        <cfvo type="max"/>
        <color rgb="FFF8696B"/>
        <color rgb="FFFFEB84"/>
        <color rgb="FF63BE7B"/>
      </colorScale>
    </cfRule>
  </conditionalFormatting>
  <conditionalFormatting sqref="AG20">
    <cfRule type="containsText" dxfId="272" priority="270" operator="containsText" text="FUERTE &#10;(Siempre se ejecuta )">
      <formula>NOT(ISERROR(SEARCH("FUERTE 
(Siempre se ejecuta )",AG20)))</formula>
    </cfRule>
    <cfRule type="containsText" dxfId="271" priority="273" operator="containsText" text="MODERADO &#10;(Algunas veces se ejecuta)">
      <formula>NOT(ISERROR(SEARCH("MODERADO 
(Algunas veces se ejecuta)",AG20)))</formula>
    </cfRule>
    <cfRule type="containsText" dxfId="270" priority="276" operator="containsText" text="DÉBIL&#10;(Nunca de ejecuta)">
      <formula>NOT(ISERROR(SEARCH("DÉBIL
(Nunca de ejecuta)",AG20)))</formula>
    </cfRule>
  </conditionalFormatting>
  <conditionalFormatting sqref="AH20">
    <cfRule type="containsText" dxfId="269" priority="269" operator="containsText" text="FUERTE &#10;(100)">
      <formula>NOT(ISERROR(SEARCH("FUERTE 
(100)",AH20)))</formula>
    </cfRule>
    <cfRule type="containsText" dxfId="268" priority="272" operator="containsText" text="MODERADO&#10;(50)">
      <formula>NOT(ISERROR(SEARCH("MODERADO
(50)",AH20)))</formula>
    </cfRule>
    <cfRule type="containsText" dxfId="267" priority="275" operator="containsText" text="DÉBIL&#10;(0)">
      <formula>NOT(ISERROR(SEARCH("DÉBIL
(0)",AH20)))</formula>
    </cfRule>
  </conditionalFormatting>
  <conditionalFormatting sqref="AI20">
    <cfRule type="containsText" dxfId="266" priority="268" operator="containsText" text="FUERTE&#10;(100)">
      <formula>NOT(ISERROR(SEARCH("FUERTE
(100)",AI20)))</formula>
    </cfRule>
    <cfRule type="containsText" dxfId="265" priority="271" operator="containsText" text="MODERADO&#10;(50 - 99)">
      <formula>NOT(ISERROR(SEARCH("MODERADO
(50 - 99)",AI20)))</formula>
    </cfRule>
    <cfRule type="containsText" dxfId="264" priority="274" operator="containsText" text="DÉBIL&#10;(&lt;50)">
      <formula>NOT(ISERROR(SEARCH("DÉBIL
(&lt;50)",AI20)))</formula>
    </cfRule>
  </conditionalFormatting>
  <conditionalFormatting sqref="AN21">
    <cfRule type="containsText" dxfId="263" priority="262" operator="containsText" text="EXTREMO ">
      <formula>NOT(ISERROR(SEARCH("EXTREMO ",AN21)))</formula>
    </cfRule>
    <cfRule type="containsText" dxfId="262" priority="263" operator="containsText" text="MODERADO ">
      <formula>NOT(ISERROR(SEARCH("MODERADO ",AN21)))</formula>
    </cfRule>
    <cfRule type="containsText" dxfId="261" priority="264" operator="containsText" text="BAJO ">
      <formula>NOT(ISERROR(SEARCH("BAJO ",AN21)))</formula>
    </cfRule>
    <cfRule type="containsText" dxfId="260" priority="265" operator="containsText" text="ALTO ">
      <formula>NOT(ISERROR(SEARCH("ALTO ",AN21)))</formula>
    </cfRule>
    <cfRule type="containsText" dxfId="259" priority="266" operator="containsText" text="MODERADO ">
      <formula>NOT(ISERROR(SEARCH("MODERADO ",AN21)))</formula>
    </cfRule>
    <cfRule type="containsText" dxfId="258" priority="267" operator="containsText" text="BAJO ">
      <formula>NOT(ISERROR(SEARCH("BAJO ",AN21)))</formula>
    </cfRule>
  </conditionalFormatting>
  <conditionalFormatting sqref="AF21">
    <cfRule type="containsText" dxfId="257" priority="255" operator="containsText" text="FUERTE &#10;(Calificación entre 96 y 100)">
      <formula>NOT(ISERROR(SEARCH("FUERTE 
(Calificación entre 96 y 100)",AF21)))</formula>
    </cfRule>
    <cfRule type="containsText" dxfId="256" priority="256" operator="containsText" text="FUERTE &#10;(Calificación entre 96 y 100)">
      <formula>NOT(ISERROR(SEARCH("FUERTE 
(Calificación entre 96 y 100)",AF21)))</formula>
    </cfRule>
    <cfRule type="containsText" dxfId="255" priority="257" operator="containsText" text="DÉBIL &#10;(Calificación entre 0 y 85)">
      <formula>NOT(ISERROR(SEARCH("DÉBIL 
(Calificación entre 0 y 85)",AF21)))</formula>
    </cfRule>
    <cfRule type="containsText" dxfId="254" priority="258" operator="containsText" text="MODERADO&#10;(Calificación entre 86 y 95)">
      <formula>NOT(ISERROR(SEARCH("MODERADO
(Calificación entre 86 y 95)",AF21)))</formula>
    </cfRule>
    <cfRule type="containsText" dxfId="253" priority="259" operator="containsText" text="FUERTE &#10;(Calificación entre 96 y 100)">
      <formula>NOT(ISERROR(SEARCH("FUERTE 
(Calificación entre 96 y 100)",AF21)))</formula>
    </cfRule>
    <cfRule type="containsText" dxfId="252" priority="260" operator="containsText" text="FUERTE &#10;(Calificación entre 96 y 100)">
      <formula>NOT(ISERROR(SEARCH("FUERTE 
(Calificación entre 96 y 100)",AF21)))</formula>
    </cfRule>
    <cfRule type="colorScale" priority="261">
      <colorScale>
        <cfvo type="min"/>
        <cfvo type="percentile" val="50"/>
        <cfvo type="max"/>
        <color rgb="FFF8696B"/>
        <color rgb="FFFFEB84"/>
        <color rgb="FF63BE7B"/>
      </colorScale>
    </cfRule>
  </conditionalFormatting>
  <conditionalFormatting sqref="AG21">
    <cfRule type="containsText" dxfId="251" priority="248" operator="containsText" text="FUERTE &#10;(Siempre se ejecuta )">
      <formula>NOT(ISERROR(SEARCH("FUERTE 
(Siempre se ejecuta )",AG21)))</formula>
    </cfRule>
    <cfRule type="containsText" dxfId="250" priority="251" operator="containsText" text="MODERADO &#10;(Algunas veces se ejecuta)">
      <formula>NOT(ISERROR(SEARCH("MODERADO 
(Algunas veces se ejecuta)",AG21)))</formula>
    </cfRule>
    <cfRule type="containsText" dxfId="249" priority="254" operator="containsText" text="DÉBIL&#10;(Nunca de ejecuta)">
      <formula>NOT(ISERROR(SEARCH("DÉBIL
(Nunca de ejecuta)",AG21)))</formula>
    </cfRule>
  </conditionalFormatting>
  <conditionalFormatting sqref="AH21">
    <cfRule type="containsText" dxfId="248" priority="247" operator="containsText" text="FUERTE &#10;(100)">
      <formula>NOT(ISERROR(SEARCH("FUERTE 
(100)",AH21)))</formula>
    </cfRule>
    <cfRule type="containsText" dxfId="247" priority="250" operator="containsText" text="MODERADO&#10;(50)">
      <formula>NOT(ISERROR(SEARCH("MODERADO
(50)",AH21)))</formula>
    </cfRule>
    <cfRule type="containsText" dxfId="246" priority="253" operator="containsText" text="DÉBIL&#10;(0)">
      <formula>NOT(ISERROR(SEARCH("DÉBIL
(0)",AH21)))</formula>
    </cfRule>
  </conditionalFormatting>
  <conditionalFormatting sqref="AI21">
    <cfRule type="containsText" dxfId="245" priority="246" operator="containsText" text="FUERTE&#10;(100)">
      <formula>NOT(ISERROR(SEARCH("FUERTE
(100)",AI21)))</formula>
    </cfRule>
    <cfRule type="containsText" dxfId="244" priority="249" operator="containsText" text="MODERADO&#10;(50 - 99)">
      <formula>NOT(ISERROR(SEARCH("MODERADO
(50 - 99)",AI21)))</formula>
    </cfRule>
    <cfRule type="containsText" dxfId="243" priority="252" operator="containsText" text="DÉBIL&#10;(&lt;50)">
      <formula>NOT(ISERROR(SEARCH("DÉBIL
(&lt;50)",AI21)))</formula>
    </cfRule>
  </conditionalFormatting>
  <conditionalFormatting sqref="S21">
    <cfRule type="containsText" dxfId="242" priority="240" operator="containsText" text="EXTREMO ">
      <formula>NOT(ISERROR(SEARCH("EXTREMO ",S21)))</formula>
    </cfRule>
    <cfRule type="containsText" dxfId="241" priority="241" operator="containsText" text="MODERADO ">
      <formula>NOT(ISERROR(SEARCH("MODERADO ",S21)))</formula>
    </cfRule>
    <cfRule type="containsText" dxfId="240" priority="242" operator="containsText" text="BAJO ">
      <formula>NOT(ISERROR(SEARCH("BAJO ",S21)))</formula>
    </cfRule>
    <cfRule type="containsText" dxfId="239" priority="243" operator="containsText" text="ALTO ">
      <formula>NOT(ISERROR(SEARCH("ALTO ",S21)))</formula>
    </cfRule>
    <cfRule type="containsText" dxfId="238" priority="244" operator="containsText" text="MODERADO ">
      <formula>NOT(ISERROR(SEARCH("MODERADO ",S21)))</formula>
    </cfRule>
    <cfRule type="containsText" dxfId="237" priority="245" operator="containsText" text="BAJO ">
      <formula>NOT(ISERROR(SEARCH("BAJO ",S21)))</formula>
    </cfRule>
  </conditionalFormatting>
  <conditionalFormatting sqref="S23">
    <cfRule type="containsText" dxfId="236" priority="234" operator="containsText" text="EXTREMO ">
      <formula>NOT(ISERROR(SEARCH("EXTREMO ",S23)))</formula>
    </cfRule>
    <cfRule type="containsText" dxfId="235" priority="235" operator="containsText" text="MODERADO ">
      <formula>NOT(ISERROR(SEARCH("MODERADO ",S23)))</formula>
    </cfRule>
    <cfRule type="containsText" dxfId="234" priority="236" operator="containsText" text="BAJO ">
      <formula>NOT(ISERROR(SEARCH("BAJO ",S23)))</formula>
    </cfRule>
    <cfRule type="containsText" dxfId="233" priority="237" operator="containsText" text="ALTO ">
      <formula>NOT(ISERROR(SEARCH("ALTO ",S23)))</formula>
    </cfRule>
    <cfRule type="containsText" dxfId="232" priority="238" operator="containsText" text="MODERADO ">
      <formula>NOT(ISERROR(SEARCH("MODERADO ",S23)))</formula>
    </cfRule>
    <cfRule type="containsText" dxfId="231" priority="239" operator="containsText" text="BAJO ">
      <formula>NOT(ISERROR(SEARCH("BAJO ",S23)))</formula>
    </cfRule>
  </conditionalFormatting>
  <conditionalFormatting sqref="AN23">
    <cfRule type="containsText" dxfId="230" priority="228" operator="containsText" text="EXTREMO ">
      <formula>NOT(ISERROR(SEARCH("EXTREMO ",AN23)))</formula>
    </cfRule>
    <cfRule type="containsText" dxfId="229" priority="229" operator="containsText" text="MODERADO ">
      <formula>NOT(ISERROR(SEARCH("MODERADO ",AN23)))</formula>
    </cfRule>
    <cfRule type="containsText" dxfId="228" priority="230" operator="containsText" text="BAJO ">
      <formula>NOT(ISERROR(SEARCH("BAJO ",AN23)))</formula>
    </cfRule>
    <cfRule type="containsText" dxfId="227" priority="231" operator="containsText" text="ALTO ">
      <formula>NOT(ISERROR(SEARCH("ALTO ",AN23)))</formula>
    </cfRule>
    <cfRule type="containsText" dxfId="226" priority="232" operator="containsText" text="MODERADO ">
      <formula>NOT(ISERROR(SEARCH("MODERADO ",AN23)))</formula>
    </cfRule>
    <cfRule type="containsText" dxfId="225" priority="233" operator="containsText" text="BAJO ">
      <formula>NOT(ISERROR(SEARCH("BAJO ",AN23)))</formula>
    </cfRule>
  </conditionalFormatting>
  <conditionalFormatting sqref="AF23">
    <cfRule type="containsText" dxfId="224" priority="221" operator="containsText" text="FUERTE &#10;(Calificación entre 96 y 100)">
      <formula>NOT(ISERROR(SEARCH("FUERTE 
(Calificación entre 96 y 100)",AF23)))</formula>
    </cfRule>
    <cfRule type="containsText" dxfId="223" priority="222" operator="containsText" text="FUERTE &#10;(Calificación entre 96 y 100)">
      <formula>NOT(ISERROR(SEARCH("FUERTE 
(Calificación entre 96 y 100)",AF23)))</formula>
    </cfRule>
    <cfRule type="containsText" dxfId="222" priority="223" operator="containsText" text="DÉBIL &#10;(Calificación entre 0 y 85)">
      <formula>NOT(ISERROR(SEARCH("DÉBIL 
(Calificación entre 0 y 85)",AF23)))</formula>
    </cfRule>
    <cfRule type="containsText" dxfId="221" priority="224" operator="containsText" text="MODERADO&#10;(Calificación entre 86 y 95)">
      <formula>NOT(ISERROR(SEARCH("MODERADO
(Calificación entre 86 y 95)",AF23)))</formula>
    </cfRule>
    <cfRule type="containsText" dxfId="220" priority="225" operator="containsText" text="FUERTE &#10;(Calificación entre 96 y 100)">
      <formula>NOT(ISERROR(SEARCH("FUERTE 
(Calificación entre 96 y 100)",AF23)))</formula>
    </cfRule>
    <cfRule type="containsText" dxfId="219" priority="226" operator="containsText" text="FUERTE &#10;(Calificación entre 96 y 100)">
      <formula>NOT(ISERROR(SEARCH("FUERTE 
(Calificación entre 96 y 100)",AF23)))</formula>
    </cfRule>
    <cfRule type="colorScale" priority="227">
      <colorScale>
        <cfvo type="min"/>
        <cfvo type="percentile" val="50"/>
        <cfvo type="max"/>
        <color rgb="FFF8696B"/>
        <color rgb="FFFFEB84"/>
        <color rgb="FF63BE7B"/>
      </colorScale>
    </cfRule>
  </conditionalFormatting>
  <conditionalFormatting sqref="AG23">
    <cfRule type="containsText" dxfId="218" priority="214" operator="containsText" text="FUERTE &#10;(Siempre se ejecuta )">
      <formula>NOT(ISERROR(SEARCH("FUERTE 
(Siempre se ejecuta )",AG23)))</formula>
    </cfRule>
    <cfRule type="containsText" dxfId="217" priority="217" operator="containsText" text="MODERADO &#10;(Algunas veces se ejecuta)">
      <formula>NOT(ISERROR(SEARCH("MODERADO 
(Algunas veces se ejecuta)",AG23)))</formula>
    </cfRule>
    <cfRule type="containsText" dxfId="216" priority="220" operator="containsText" text="DÉBIL&#10;(Nunca de ejecuta)">
      <formula>NOT(ISERROR(SEARCH("DÉBIL
(Nunca de ejecuta)",AG23)))</formula>
    </cfRule>
  </conditionalFormatting>
  <conditionalFormatting sqref="AH23">
    <cfRule type="containsText" dxfId="215" priority="213" operator="containsText" text="FUERTE &#10;(100)">
      <formula>NOT(ISERROR(SEARCH("FUERTE 
(100)",AH23)))</formula>
    </cfRule>
    <cfRule type="containsText" dxfId="214" priority="216" operator="containsText" text="MODERADO&#10;(50)">
      <formula>NOT(ISERROR(SEARCH("MODERADO
(50)",AH23)))</formula>
    </cfRule>
    <cfRule type="containsText" dxfId="213" priority="219" operator="containsText" text="DÉBIL&#10;(0)">
      <formula>NOT(ISERROR(SEARCH("DÉBIL
(0)",AH23)))</formula>
    </cfRule>
  </conditionalFormatting>
  <conditionalFormatting sqref="AI23">
    <cfRule type="containsText" dxfId="212" priority="212" operator="containsText" text="FUERTE&#10;(100)">
      <formula>NOT(ISERROR(SEARCH("FUERTE
(100)",AI23)))</formula>
    </cfRule>
    <cfRule type="containsText" dxfId="211" priority="215" operator="containsText" text="MODERADO&#10;(50 - 99)">
      <formula>NOT(ISERROR(SEARCH("MODERADO
(50 - 99)",AI23)))</formula>
    </cfRule>
    <cfRule type="containsText" dxfId="210" priority="218" operator="containsText" text="DÉBIL&#10;(&lt;50)">
      <formula>NOT(ISERROR(SEARCH("DÉBIL
(&lt;50)",AI23)))</formula>
    </cfRule>
  </conditionalFormatting>
  <conditionalFormatting sqref="S24">
    <cfRule type="containsText" dxfId="209" priority="206" operator="containsText" text="EXTREMO ">
      <formula>NOT(ISERROR(SEARCH("EXTREMO ",S24)))</formula>
    </cfRule>
    <cfRule type="containsText" dxfId="208" priority="207" operator="containsText" text="MODERADO ">
      <formula>NOT(ISERROR(SEARCH("MODERADO ",S24)))</formula>
    </cfRule>
    <cfRule type="containsText" dxfId="207" priority="208" operator="containsText" text="BAJO ">
      <formula>NOT(ISERROR(SEARCH("BAJO ",S24)))</formula>
    </cfRule>
    <cfRule type="containsText" dxfId="206" priority="209" operator="containsText" text="ALTO ">
      <formula>NOT(ISERROR(SEARCH("ALTO ",S24)))</formula>
    </cfRule>
    <cfRule type="containsText" dxfId="205" priority="210" operator="containsText" text="MODERADO ">
      <formula>NOT(ISERROR(SEARCH("MODERADO ",S24)))</formula>
    </cfRule>
    <cfRule type="containsText" dxfId="204" priority="211" operator="containsText" text="BAJO ">
      <formula>NOT(ISERROR(SEARCH("BAJO ",S24)))</formula>
    </cfRule>
  </conditionalFormatting>
  <conditionalFormatting sqref="AN24">
    <cfRule type="containsText" dxfId="203" priority="200" operator="containsText" text="EXTREMO ">
      <formula>NOT(ISERROR(SEARCH("EXTREMO ",AN24)))</formula>
    </cfRule>
    <cfRule type="containsText" dxfId="202" priority="201" operator="containsText" text="MODERADO ">
      <formula>NOT(ISERROR(SEARCH("MODERADO ",AN24)))</formula>
    </cfRule>
    <cfRule type="containsText" dxfId="201" priority="202" operator="containsText" text="BAJO ">
      <formula>NOT(ISERROR(SEARCH("BAJO ",AN24)))</formula>
    </cfRule>
    <cfRule type="containsText" dxfId="200" priority="203" operator="containsText" text="ALTO ">
      <formula>NOT(ISERROR(SEARCH("ALTO ",AN24)))</formula>
    </cfRule>
    <cfRule type="containsText" dxfId="199" priority="204" operator="containsText" text="MODERADO ">
      <formula>NOT(ISERROR(SEARCH("MODERADO ",AN24)))</formula>
    </cfRule>
    <cfRule type="containsText" dxfId="198" priority="205" operator="containsText" text="BAJO ">
      <formula>NOT(ISERROR(SEARCH("BAJO ",AN24)))</formula>
    </cfRule>
  </conditionalFormatting>
  <conditionalFormatting sqref="AF24">
    <cfRule type="containsText" dxfId="197" priority="193" operator="containsText" text="FUERTE &#10;(Calificación entre 96 y 100)">
      <formula>NOT(ISERROR(SEARCH("FUERTE 
(Calificación entre 96 y 100)",AF24)))</formula>
    </cfRule>
    <cfRule type="containsText" dxfId="196" priority="194" operator="containsText" text="FUERTE &#10;(Calificación entre 96 y 100)">
      <formula>NOT(ISERROR(SEARCH("FUERTE 
(Calificación entre 96 y 100)",AF24)))</formula>
    </cfRule>
    <cfRule type="containsText" dxfId="195" priority="195" operator="containsText" text="DÉBIL &#10;(Calificación entre 0 y 85)">
      <formula>NOT(ISERROR(SEARCH("DÉBIL 
(Calificación entre 0 y 85)",AF24)))</formula>
    </cfRule>
    <cfRule type="containsText" dxfId="194" priority="196" operator="containsText" text="MODERADO&#10;(Calificación entre 86 y 95)">
      <formula>NOT(ISERROR(SEARCH("MODERADO
(Calificación entre 86 y 95)",AF24)))</formula>
    </cfRule>
    <cfRule type="containsText" dxfId="193" priority="197" operator="containsText" text="FUERTE &#10;(Calificación entre 96 y 100)">
      <formula>NOT(ISERROR(SEARCH("FUERTE 
(Calificación entre 96 y 100)",AF24)))</formula>
    </cfRule>
    <cfRule type="containsText" dxfId="192" priority="198" operator="containsText" text="FUERTE &#10;(Calificación entre 96 y 100)">
      <formula>NOT(ISERROR(SEARCH("FUERTE 
(Calificación entre 96 y 100)",AF24)))</formula>
    </cfRule>
    <cfRule type="colorScale" priority="199">
      <colorScale>
        <cfvo type="min"/>
        <cfvo type="percentile" val="50"/>
        <cfvo type="max"/>
        <color rgb="FFF8696B"/>
        <color rgb="FFFFEB84"/>
        <color rgb="FF63BE7B"/>
      </colorScale>
    </cfRule>
  </conditionalFormatting>
  <conditionalFormatting sqref="AG24">
    <cfRule type="containsText" dxfId="191" priority="186" operator="containsText" text="FUERTE &#10;(Siempre se ejecuta )">
      <formula>NOT(ISERROR(SEARCH("FUERTE 
(Siempre se ejecuta )",AG24)))</formula>
    </cfRule>
    <cfRule type="containsText" dxfId="190" priority="189" operator="containsText" text="MODERADO &#10;(Algunas veces se ejecuta)">
      <formula>NOT(ISERROR(SEARCH("MODERADO 
(Algunas veces se ejecuta)",AG24)))</formula>
    </cfRule>
    <cfRule type="containsText" dxfId="189" priority="192" operator="containsText" text="DÉBIL&#10;(Nunca de ejecuta)">
      <formula>NOT(ISERROR(SEARCH("DÉBIL
(Nunca de ejecuta)",AG24)))</formula>
    </cfRule>
  </conditionalFormatting>
  <conditionalFormatting sqref="AH24">
    <cfRule type="containsText" dxfId="188" priority="185" operator="containsText" text="FUERTE &#10;(100)">
      <formula>NOT(ISERROR(SEARCH("FUERTE 
(100)",AH24)))</formula>
    </cfRule>
    <cfRule type="containsText" dxfId="187" priority="188" operator="containsText" text="MODERADO&#10;(50)">
      <formula>NOT(ISERROR(SEARCH("MODERADO
(50)",AH24)))</formula>
    </cfRule>
    <cfRule type="containsText" dxfId="186" priority="191" operator="containsText" text="DÉBIL&#10;(0)">
      <formula>NOT(ISERROR(SEARCH("DÉBIL
(0)",AH24)))</formula>
    </cfRule>
  </conditionalFormatting>
  <conditionalFormatting sqref="AI24">
    <cfRule type="containsText" dxfId="185" priority="184" operator="containsText" text="FUERTE&#10;(100)">
      <formula>NOT(ISERROR(SEARCH("FUERTE
(100)",AI24)))</formula>
    </cfRule>
    <cfRule type="containsText" dxfId="184" priority="187" operator="containsText" text="MODERADO&#10;(50 - 99)">
      <formula>NOT(ISERROR(SEARCH("MODERADO
(50 - 99)",AI24)))</formula>
    </cfRule>
    <cfRule type="containsText" dxfId="183" priority="190" operator="containsText" text="DÉBIL&#10;(&lt;50)">
      <formula>NOT(ISERROR(SEARCH("DÉBIL
(&lt;50)",AI24)))</formula>
    </cfRule>
  </conditionalFormatting>
  <conditionalFormatting sqref="S25">
    <cfRule type="containsText" dxfId="182" priority="178" operator="containsText" text="EXTREMO ">
      <formula>NOT(ISERROR(SEARCH("EXTREMO ",S25)))</formula>
    </cfRule>
    <cfRule type="containsText" dxfId="181" priority="179" operator="containsText" text="MODERADO ">
      <formula>NOT(ISERROR(SEARCH("MODERADO ",S25)))</formula>
    </cfRule>
    <cfRule type="containsText" dxfId="180" priority="180" operator="containsText" text="BAJO ">
      <formula>NOT(ISERROR(SEARCH("BAJO ",S25)))</formula>
    </cfRule>
    <cfRule type="containsText" dxfId="179" priority="181" operator="containsText" text="ALTO ">
      <formula>NOT(ISERROR(SEARCH("ALTO ",S25)))</formula>
    </cfRule>
    <cfRule type="containsText" dxfId="178" priority="182" operator="containsText" text="MODERADO ">
      <formula>NOT(ISERROR(SEARCH("MODERADO ",S25)))</formula>
    </cfRule>
    <cfRule type="containsText" dxfId="177" priority="183" operator="containsText" text="BAJO ">
      <formula>NOT(ISERROR(SEARCH("BAJO ",S25)))</formula>
    </cfRule>
  </conditionalFormatting>
  <conditionalFormatting sqref="S26">
    <cfRule type="containsText" dxfId="176" priority="172" operator="containsText" text="EXTREMO ">
      <formula>NOT(ISERROR(SEARCH("EXTREMO ",S26)))</formula>
    </cfRule>
    <cfRule type="containsText" dxfId="175" priority="173" operator="containsText" text="MODERADO ">
      <formula>NOT(ISERROR(SEARCH("MODERADO ",S26)))</formula>
    </cfRule>
    <cfRule type="containsText" dxfId="174" priority="174" operator="containsText" text="BAJO ">
      <formula>NOT(ISERROR(SEARCH("BAJO ",S26)))</formula>
    </cfRule>
    <cfRule type="containsText" dxfId="173" priority="175" operator="containsText" text="ALTO ">
      <formula>NOT(ISERROR(SEARCH("ALTO ",S26)))</formula>
    </cfRule>
    <cfRule type="containsText" dxfId="172" priority="176" operator="containsText" text="MODERADO ">
      <formula>NOT(ISERROR(SEARCH("MODERADO ",S26)))</formula>
    </cfRule>
    <cfRule type="containsText" dxfId="171" priority="177" operator="containsText" text="BAJO ">
      <formula>NOT(ISERROR(SEARCH("BAJO ",S26)))</formula>
    </cfRule>
  </conditionalFormatting>
  <conditionalFormatting sqref="AN26">
    <cfRule type="containsText" dxfId="170" priority="166" operator="containsText" text="EXTREMO ">
      <formula>NOT(ISERROR(SEARCH("EXTREMO ",AN26)))</formula>
    </cfRule>
    <cfRule type="containsText" dxfId="169" priority="167" operator="containsText" text="MODERADO ">
      <formula>NOT(ISERROR(SEARCH("MODERADO ",AN26)))</formula>
    </cfRule>
    <cfRule type="containsText" dxfId="168" priority="168" operator="containsText" text="BAJO ">
      <formula>NOT(ISERROR(SEARCH("BAJO ",AN26)))</formula>
    </cfRule>
    <cfRule type="containsText" dxfId="167" priority="169" operator="containsText" text="ALTO ">
      <formula>NOT(ISERROR(SEARCH("ALTO ",AN26)))</formula>
    </cfRule>
    <cfRule type="containsText" dxfId="166" priority="170" operator="containsText" text="MODERADO ">
      <formula>NOT(ISERROR(SEARCH("MODERADO ",AN26)))</formula>
    </cfRule>
    <cfRule type="containsText" dxfId="165" priority="171" operator="containsText" text="BAJO ">
      <formula>NOT(ISERROR(SEARCH("BAJO ",AN26)))</formula>
    </cfRule>
  </conditionalFormatting>
  <conditionalFormatting sqref="AF25:AF26">
    <cfRule type="containsText" dxfId="164" priority="159" operator="containsText" text="FUERTE &#10;(Calificación entre 96 y 100)">
      <formula>NOT(ISERROR(SEARCH("FUERTE 
(Calificación entre 96 y 100)",AF25)))</formula>
    </cfRule>
    <cfRule type="containsText" dxfId="163" priority="160" operator="containsText" text="FUERTE &#10;(Calificación entre 96 y 100)">
      <formula>NOT(ISERROR(SEARCH("FUERTE 
(Calificación entre 96 y 100)",AF25)))</formula>
    </cfRule>
    <cfRule type="containsText" dxfId="162" priority="161" operator="containsText" text="DÉBIL &#10;(Calificación entre 0 y 85)">
      <formula>NOT(ISERROR(SEARCH("DÉBIL 
(Calificación entre 0 y 85)",AF25)))</formula>
    </cfRule>
    <cfRule type="containsText" dxfId="161" priority="162" operator="containsText" text="MODERADO&#10;(Calificación entre 86 y 95)">
      <formula>NOT(ISERROR(SEARCH("MODERADO
(Calificación entre 86 y 95)",AF25)))</formula>
    </cfRule>
    <cfRule type="containsText" dxfId="160" priority="163" operator="containsText" text="FUERTE &#10;(Calificación entre 96 y 100)">
      <formula>NOT(ISERROR(SEARCH("FUERTE 
(Calificación entre 96 y 100)",AF25)))</formula>
    </cfRule>
    <cfRule type="containsText" dxfId="159" priority="164" operator="containsText" text="FUERTE &#10;(Calificación entre 96 y 100)">
      <formula>NOT(ISERROR(SEARCH("FUERTE 
(Calificación entre 96 y 100)",AF25)))</formula>
    </cfRule>
    <cfRule type="colorScale" priority="165">
      <colorScale>
        <cfvo type="min"/>
        <cfvo type="percentile" val="50"/>
        <cfvo type="max"/>
        <color rgb="FFF8696B"/>
        <color rgb="FFFFEB84"/>
        <color rgb="FF63BE7B"/>
      </colorScale>
    </cfRule>
  </conditionalFormatting>
  <conditionalFormatting sqref="AG25">
    <cfRule type="containsText" dxfId="158" priority="152" operator="containsText" text="FUERTE &#10;(Siempre se ejecuta )">
      <formula>NOT(ISERROR(SEARCH("FUERTE 
(Siempre se ejecuta )",AG25)))</formula>
    </cfRule>
    <cfRule type="containsText" dxfId="157" priority="155" operator="containsText" text="MODERADO &#10;(Algunas veces se ejecuta)">
      <formula>NOT(ISERROR(SEARCH("MODERADO 
(Algunas veces se ejecuta)",AG25)))</formula>
    </cfRule>
    <cfRule type="containsText" dxfId="156" priority="158" operator="containsText" text="DÉBIL&#10;(Nunca de ejecuta)">
      <formula>NOT(ISERROR(SEARCH("DÉBIL
(Nunca de ejecuta)",AG25)))</formula>
    </cfRule>
  </conditionalFormatting>
  <conditionalFormatting sqref="AH25">
    <cfRule type="containsText" dxfId="155" priority="151" operator="containsText" text="FUERTE &#10;(100)">
      <formula>NOT(ISERROR(SEARCH("FUERTE 
(100)",AH25)))</formula>
    </cfRule>
    <cfRule type="containsText" dxfId="154" priority="154" operator="containsText" text="MODERADO&#10;(50)">
      <formula>NOT(ISERROR(SEARCH("MODERADO
(50)",AH25)))</formula>
    </cfRule>
    <cfRule type="containsText" dxfId="153" priority="157" operator="containsText" text="DÉBIL&#10;(0)">
      <formula>NOT(ISERROR(SEARCH("DÉBIL
(0)",AH25)))</formula>
    </cfRule>
  </conditionalFormatting>
  <conditionalFormatting sqref="AI25">
    <cfRule type="containsText" dxfId="152" priority="150" operator="containsText" text="FUERTE&#10;(100)">
      <formula>NOT(ISERROR(SEARCH("FUERTE
(100)",AI25)))</formula>
    </cfRule>
    <cfRule type="containsText" dxfId="151" priority="153" operator="containsText" text="MODERADO&#10;(50 - 99)">
      <formula>NOT(ISERROR(SEARCH("MODERADO
(50 - 99)",AI25)))</formula>
    </cfRule>
    <cfRule type="containsText" dxfId="150" priority="156" operator="containsText" text="DÉBIL&#10;(&lt;50)">
      <formula>NOT(ISERROR(SEARCH("DÉBIL
(&lt;50)",AI25)))</formula>
    </cfRule>
  </conditionalFormatting>
  <conditionalFormatting sqref="AN25">
    <cfRule type="containsText" dxfId="149" priority="144" operator="containsText" text="EXTREMO ">
      <formula>NOT(ISERROR(SEARCH("EXTREMO ",AN25)))</formula>
    </cfRule>
    <cfRule type="containsText" dxfId="148" priority="145" operator="containsText" text="MODERADO ">
      <formula>NOT(ISERROR(SEARCH("MODERADO ",AN25)))</formula>
    </cfRule>
    <cfRule type="containsText" dxfId="147" priority="146" operator="containsText" text="BAJO ">
      <formula>NOT(ISERROR(SEARCH("BAJO ",AN25)))</formula>
    </cfRule>
    <cfRule type="containsText" dxfId="146" priority="147" operator="containsText" text="ALTO ">
      <formula>NOT(ISERROR(SEARCH("ALTO ",AN25)))</formula>
    </cfRule>
    <cfRule type="containsText" dxfId="145" priority="148" operator="containsText" text="MODERADO ">
      <formula>NOT(ISERROR(SEARCH("MODERADO ",AN25)))</formula>
    </cfRule>
    <cfRule type="containsText" dxfId="144" priority="149" operator="containsText" text="BAJO ">
      <formula>NOT(ISERROR(SEARCH("BAJO ",AN25)))</formula>
    </cfRule>
  </conditionalFormatting>
  <conditionalFormatting sqref="AG26">
    <cfRule type="containsText" dxfId="143" priority="137" operator="containsText" text="FUERTE &#10;(Siempre se ejecuta )">
      <formula>NOT(ISERROR(SEARCH("FUERTE 
(Siempre se ejecuta )",AG26)))</formula>
    </cfRule>
    <cfRule type="containsText" dxfId="142" priority="140" operator="containsText" text="MODERADO &#10;(Algunas veces se ejecuta)">
      <formula>NOT(ISERROR(SEARCH("MODERADO 
(Algunas veces se ejecuta)",AG26)))</formula>
    </cfRule>
    <cfRule type="containsText" dxfId="141" priority="143" operator="containsText" text="DÉBIL&#10;(Nunca de ejecuta)">
      <formula>NOT(ISERROR(SEARCH("DÉBIL
(Nunca de ejecuta)",AG26)))</formula>
    </cfRule>
  </conditionalFormatting>
  <conditionalFormatting sqref="AH26">
    <cfRule type="containsText" dxfId="140" priority="136" operator="containsText" text="FUERTE &#10;(100)">
      <formula>NOT(ISERROR(SEARCH("FUERTE 
(100)",AH26)))</formula>
    </cfRule>
    <cfRule type="containsText" dxfId="139" priority="139" operator="containsText" text="MODERADO&#10;(50)">
      <formula>NOT(ISERROR(SEARCH("MODERADO
(50)",AH26)))</formula>
    </cfRule>
    <cfRule type="containsText" dxfId="138" priority="142" operator="containsText" text="DÉBIL&#10;(0)">
      <formula>NOT(ISERROR(SEARCH("DÉBIL
(0)",AH26)))</formula>
    </cfRule>
  </conditionalFormatting>
  <conditionalFormatting sqref="AI26">
    <cfRule type="containsText" dxfId="137" priority="135" operator="containsText" text="FUERTE&#10;(100)">
      <formula>NOT(ISERROR(SEARCH("FUERTE
(100)",AI26)))</formula>
    </cfRule>
    <cfRule type="containsText" dxfId="136" priority="138" operator="containsText" text="MODERADO&#10;(50 - 99)">
      <formula>NOT(ISERROR(SEARCH("MODERADO
(50 - 99)",AI26)))</formula>
    </cfRule>
    <cfRule type="containsText" dxfId="135" priority="141" operator="containsText" text="DÉBIL&#10;(&lt;50)">
      <formula>NOT(ISERROR(SEARCH("DÉBIL
(&lt;50)",AI26)))</formula>
    </cfRule>
  </conditionalFormatting>
  <conditionalFormatting sqref="S27">
    <cfRule type="containsText" dxfId="134" priority="129" operator="containsText" text="EXTREMO ">
      <formula>NOT(ISERROR(SEARCH("EXTREMO ",S27)))</formula>
    </cfRule>
    <cfRule type="containsText" dxfId="133" priority="130" operator="containsText" text="MODERADO ">
      <formula>NOT(ISERROR(SEARCH("MODERADO ",S27)))</formula>
    </cfRule>
    <cfRule type="containsText" dxfId="132" priority="131" operator="containsText" text="BAJO ">
      <formula>NOT(ISERROR(SEARCH("BAJO ",S27)))</formula>
    </cfRule>
    <cfRule type="containsText" dxfId="131" priority="132" operator="containsText" text="ALTO ">
      <formula>NOT(ISERROR(SEARCH("ALTO ",S27)))</formula>
    </cfRule>
    <cfRule type="containsText" dxfId="130" priority="133" operator="containsText" text="MODERADO ">
      <formula>NOT(ISERROR(SEARCH("MODERADO ",S27)))</formula>
    </cfRule>
    <cfRule type="containsText" dxfId="129" priority="134" operator="containsText" text="BAJO ">
      <formula>NOT(ISERROR(SEARCH("BAJO ",S27)))</formula>
    </cfRule>
  </conditionalFormatting>
  <conditionalFormatting sqref="AN27">
    <cfRule type="containsText" dxfId="128" priority="123" operator="containsText" text="EXTREMO ">
      <formula>NOT(ISERROR(SEARCH("EXTREMO ",AN27)))</formula>
    </cfRule>
    <cfRule type="containsText" dxfId="127" priority="124" operator="containsText" text="MODERADO ">
      <formula>NOT(ISERROR(SEARCH("MODERADO ",AN27)))</formula>
    </cfRule>
    <cfRule type="containsText" dxfId="126" priority="125" operator="containsText" text="BAJO ">
      <formula>NOT(ISERROR(SEARCH("BAJO ",AN27)))</formula>
    </cfRule>
    <cfRule type="containsText" dxfId="125" priority="126" operator="containsText" text="ALTO ">
      <formula>NOT(ISERROR(SEARCH("ALTO ",AN27)))</formula>
    </cfRule>
    <cfRule type="containsText" dxfId="124" priority="127" operator="containsText" text="MODERADO ">
      <formula>NOT(ISERROR(SEARCH("MODERADO ",AN27)))</formula>
    </cfRule>
    <cfRule type="containsText" dxfId="123" priority="128" operator="containsText" text="BAJO ">
      <formula>NOT(ISERROR(SEARCH("BAJO ",AN27)))</formula>
    </cfRule>
  </conditionalFormatting>
  <conditionalFormatting sqref="S29">
    <cfRule type="containsText" dxfId="122" priority="117" operator="containsText" text="EXTREMO ">
      <formula>NOT(ISERROR(SEARCH("EXTREMO ",S29)))</formula>
    </cfRule>
    <cfRule type="containsText" dxfId="121" priority="118" operator="containsText" text="MODERADO ">
      <formula>NOT(ISERROR(SEARCH("MODERADO ",S29)))</formula>
    </cfRule>
    <cfRule type="containsText" dxfId="120" priority="119" operator="containsText" text="BAJO ">
      <formula>NOT(ISERROR(SEARCH("BAJO ",S29)))</formula>
    </cfRule>
    <cfRule type="containsText" dxfId="119" priority="120" operator="containsText" text="ALTO ">
      <formula>NOT(ISERROR(SEARCH("ALTO ",S29)))</formula>
    </cfRule>
    <cfRule type="containsText" dxfId="118" priority="121" operator="containsText" text="MODERADO ">
      <formula>NOT(ISERROR(SEARCH("MODERADO ",S29)))</formula>
    </cfRule>
    <cfRule type="containsText" dxfId="117" priority="122" operator="containsText" text="BAJO ">
      <formula>NOT(ISERROR(SEARCH("BAJO ",S29)))</formula>
    </cfRule>
  </conditionalFormatting>
  <conditionalFormatting sqref="AN29">
    <cfRule type="containsText" dxfId="116" priority="111" operator="containsText" text="EXTREMO ">
      <formula>NOT(ISERROR(SEARCH("EXTREMO ",AN29)))</formula>
    </cfRule>
    <cfRule type="containsText" dxfId="115" priority="112" operator="containsText" text="MODERADO ">
      <formula>NOT(ISERROR(SEARCH("MODERADO ",AN29)))</formula>
    </cfRule>
    <cfRule type="containsText" dxfId="114" priority="113" operator="containsText" text="BAJO ">
      <formula>NOT(ISERROR(SEARCH("BAJO ",AN29)))</formula>
    </cfRule>
    <cfRule type="containsText" dxfId="113" priority="114" operator="containsText" text="ALTO ">
      <formula>NOT(ISERROR(SEARCH("ALTO ",AN29)))</formula>
    </cfRule>
    <cfRule type="containsText" dxfId="112" priority="115" operator="containsText" text="MODERADO ">
      <formula>NOT(ISERROR(SEARCH("MODERADO ",AN29)))</formula>
    </cfRule>
    <cfRule type="containsText" dxfId="111" priority="116" operator="containsText" text="BAJO ">
      <formula>NOT(ISERROR(SEARCH("BAJO ",AN29)))</formula>
    </cfRule>
  </conditionalFormatting>
  <conditionalFormatting sqref="AF27">
    <cfRule type="containsText" dxfId="110" priority="104" operator="containsText" text="FUERTE &#10;(Calificación entre 96 y 100)">
      <formula>NOT(ISERROR(SEARCH("FUERTE 
(Calificación entre 96 y 100)",AF27)))</formula>
    </cfRule>
    <cfRule type="containsText" dxfId="109" priority="105" operator="containsText" text="FUERTE &#10;(Calificación entre 96 y 100)">
      <formula>NOT(ISERROR(SEARCH("FUERTE 
(Calificación entre 96 y 100)",AF27)))</formula>
    </cfRule>
    <cfRule type="containsText" dxfId="108" priority="106" operator="containsText" text="DÉBIL &#10;(Calificación entre 0 y 85)">
      <formula>NOT(ISERROR(SEARCH("DÉBIL 
(Calificación entre 0 y 85)",AF27)))</formula>
    </cfRule>
    <cfRule type="containsText" dxfId="107" priority="107" operator="containsText" text="MODERADO&#10;(Calificación entre 86 y 95)">
      <formula>NOT(ISERROR(SEARCH("MODERADO
(Calificación entre 86 y 95)",AF27)))</formula>
    </cfRule>
    <cfRule type="containsText" dxfId="106" priority="108" operator="containsText" text="FUERTE &#10;(Calificación entre 96 y 100)">
      <formula>NOT(ISERROR(SEARCH("FUERTE 
(Calificación entre 96 y 100)",AF27)))</formula>
    </cfRule>
    <cfRule type="containsText" dxfId="105" priority="109" operator="containsText" text="FUERTE &#10;(Calificación entre 96 y 100)">
      <formula>NOT(ISERROR(SEARCH("FUERTE 
(Calificación entre 96 y 100)",AF27)))</formula>
    </cfRule>
    <cfRule type="colorScale" priority="110">
      <colorScale>
        <cfvo type="min"/>
        <cfvo type="percentile" val="50"/>
        <cfvo type="max"/>
        <color rgb="FFF8696B"/>
        <color rgb="FFFFEB84"/>
        <color rgb="FF63BE7B"/>
      </colorScale>
    </cfRule>
  </conditionalFormatting>
  <conditionalFormatting sqref="AG27">
    <cfRule type="containsText" dxfId="104" priority="97" operator="containsText" text="FUERTE &#10;(Siempre se ejecuta )">
      <formula>NOT(ISERROR(SEARCH("FUERTE 
(Siempre se ejecuta )",AG27)))</formula>
    </cfRule>
    <cfRule type="containsText" dxfId="103" priority="100" operator="containsText" text="MODERADO &#10;(Algunas veces se ejecuta)">
      <formula>NOT(ISERROR(SEARCH("MODERADO 
(Algunas veces se ejecuta)",AG27)))</formula>
    </cfRule>
    <cfRule type="containsText" dxfId="102" priority="103" operator="containsText" text="DÉBIL&#10;(Nunca de ejecuta)">
      <formula>NOT(ISERROR(SEARCH("DÉBIL
(Nunca de ejecuta)",AG27)))</formula>
    </cfRule>
  </conditionalFormatting>
  <conditionalFormatting sqref="AH27">
    <cfRule type="containsText" dxfId="101" priority="96" operator="containsText" text="FUERTE &#10;(100)">
      <formula>NOT(ISERROR(SEARCH("FUERTE 
(100)",AH27)))</formula>
    </cfRule>
    <cfRule type="containsText" dxfId="100" priority="99" operator="containsText" text="MODERADO&#10;(50)">
      <formula>NOT(ISERROR(SEARCH("MODERADO
(50)",AH27)))</formula>
    </cfRule>
    <cfRule type="containsText" dxfId="99" priority="102" operator="containsText" text="DÉBIL&#10;(0)">
      <formula>NOT(ISERROR(SEARCH("DÉBIL
(0)",AH27)))</formula>
    </cfRule>
  </conditionalFormatting>
  <conditionalFormatting sqref="AI27">
    <cfRule type="containsText" dxfId="98" priority="95" operator="containsText" text="FUERTE&#10;(100)">
      <formula>NOT(ISERROR(SEARCH("FUERTE
(100)",AI27)))</formula>
    </cfRule>
    <cfRule type="containsText" dxfId="97" priority="98" operator="containsText" text="MODERADO&#10;(50 - 99)">
      <formula>NOT(ISERROR(SEARCH("MODERADO
(50 - 99)",AI27)))</formula>
    </cfRule>
    <cfRule type="containsText" dxfId="96" priority="101" operator="containsText" text="DÉBIL&#10;(&lt;50)">
      <formula>NOT(ISERROR(SEARCH("DÉBIL
(&lt;50)",AI27)))</formula>
    </cfRule>
  </conditionalFormatting>
  <conditionalFormatting sqref="AG29">
    <cfRule type="containsText" dxfId="95" priority="88" operator="containsText" text="FUERTE &#10;(Siempre se ejecuta )">
      <formula>NOT(ISERROR(SEARCH("FUERTE 
(Siempre se ejecuta )",AG29)))</formula>
    </cfRule>
    <cfRule type="containsText" dxfId="94" priority="91" operator="containsText" text="MODERADO &#10;(Algunas veces se ejecuta)">
      <formula>NOT(ISERROR(SEARCH("MODERADO 
(Algunas veces se ejecuta)",AG29)))</formula>
    </cfRule>
    <cfRule type="containsText" dxfId="93" priority="94" operator="containsText" text="DÉBIL&#10;(Nunca de ejecuta)">
      <formula>NOT(ISERROR(SEARCH("DÉBIL
(Nunca de ejecuta)",AG29)))</formula>
    </cfRule>
  </conditionalFormatting>
  <conditionalFormatting sqref="AH29">
    <cfRule type="containsText" dxfId="92" priority="87" operator="containsText" text="FUERTE &#10;(100)">
      <formula>NOT(ISERROR(SEARCH("FUERTE 
(100)",AH29)))</formula>
    </cfRule>
    <cfRule type="containsText" dxfId="91" priority="90" operator="containsText" text="MODERADO&#10;(50)">
      <formula>NOT(ISERROR(SEARCH("MODERADO
(50)",AH29)))</formula>
    </cfRule>
    <cfRule type="containsText" dxfId="90" priority="93" operator="containsText" text="DÉBIL&#10;(0)">
      <formula>NOT(ISERROR(SEARCH("DÉBIL
(0)",AH29)))</formula>
    </cfRule>
  </conditionalFormatting>
  <conditionalFormatting sqref="AI29">
    <cfRule type="containsText" dxfId="89" priority="86" operator="containsText" text="FUERTE&#10;(100)">
      <formula>NOT(ISERROR(SEARCH("FUERTE
(100)",AI29)))</formula>
    </cfRule>
    <cfRule type="containsText" dxfId="88" priority="89" operator="containsText" text="MODERADO&#10;(50 - 99)">
      <formula>NOT(ISERROR(SEARCH("MODERADO
(50 - 99)",AI29)))</formula>
    </cfRule>
    <cfRule type="containsText" dxfId="87" priority="92" operator="containsText" text="DÉBIL&#10;(&lt;50)">
      <formula>NOT(ISERROR(SEARCH("DÉBIL
(&lt;50)",AI29)))</formula>
    </cfRule>
  </conditionalFormatting>
  <conditionalFormatting sqref="AF28">
    <cfRule type="containsText" dxfId="86" priority="79" operator="containsText" text="FUERTE &#10;(Calificación entre 96 y 100)">
      <formula>NOT(ISERROR(SEARCH("FUERTE 
(Calificación entre 96 y 100)",AF28)))</formula>
    </cfRule>
    <cfRule type="containsText" dxfId="85" priority="80" operator="containsText" text="FUERTE &#10;(Calificación entre 96 y 100)">
      <formula>NOT(ISERROR(SEARCH("FUERTE 
(Calificación entre 96 y 100)",AF28)))</formula>
    </cfRule>
    <cfRule type="containsText" dxfId="84" priority="81" operator="containsText" text="DÉBIL &#10;(Calificación entre 0 y 85)">
      <formula>NOT(ISERROR(SEARCH("DÉBIL 
(Calificación entre 0 y 85)",AF28)))</formula>
    </cfRule>
    <cfRule type="containsText" dxfId="83" priority="82" operator="containsText" text="MODERADO&#10;(Calificación entre 86 y 95)">
      <formula>NOT(ISERROR(SEARCH("MODERADO
(Calificación entre 86 y 95)",AF28)))</formula>
    </cfRule>
    <cfRule type="containsText" dxfId="82" priority="83" operator="containsText" text="FUERTE &#10;(Calificación entre 96 y 100)">
      <formula>NOT(ISERROR(SEARCH("FUERTE 
(Calificación entre 96 y 100)",AF28)))</formula>
    </cfRule>
    <cfRule type="containsText" dxfId="81" priority="84" operator="containsText" text="FUERTE &#10;(Calificación entre 96 y 100)">
      <formula>NOT(ISERROR(SEARCH("FUERTE 
(Calificación entre 96 y 100)",AF28)))</formula>
    </cfRule>
    <cfRule type="colorScale" priority="85">
      <colorScale>
        <cfvo type="min"/>
        <cfvo type="percentile" val="50"/>
        <cfvo type="max"/>
        <color rgb="FFF8696B"/>
        <color rgb="FFFFEB84"/>
        <color rgb="FF63BE7B"/>
      </colorScale>
    </cfRule>
  </conditionalFormatting>
  <conditionalFormatting sqref="AG28">
    <cfRule type="containsText" dxfId="80" priority="72" operator="containsText" text="FUERTE &#10;(Siempre se ejecuta )">
      <formula>NOT(ISERROR(SEARCH("FUERTE 
(Siempre se ejecuta )",AG28)))</formula>
    </cfRule>
    <cfRule type="containsText" dxfId="79" priority="75" operator="containsText" text="MODERADO &#10;(Algunas veces se ejecuta)">
      <formula>NOT(ISERROR(SEARCH("MODERADO 
(Algunas veces se ejecuta)",AG28)))</formula>
    </cfRule>
    <cfRule type="containsText" dxfId="78" priority="78" operator="containsText" text="DÉBIL&#10;(Nunca de ejecuta)">
      <formula>NOT(ISERROR(SEARCH("DÉBIL
(Nunca de ejecuta)",AG28)))</formula>
    </cfRule>
  </conditionalFormatting>
  <conditionalFormatting sqref="AH28">
    <cfRule type="containsText" dxfId="77" priority="71" operator="containsText" text="FUERTE &#10;(100)">
      <formula>NOT(ISERROR(SEARCH("FUERTE 
(100)",AH28)))</formula>
    </cfRule>
    <cfRule type="containsText" dxfId="76" priority="74" operator="containsText" text="MODERADO&#10;(50)">
      <formula>NOT(ISERROR(SEARCH("MODERADO
(50)",AH28)))</formula>
    </cfRule>
    <cfRule type="containsText" dxfId="75" priority="77" operator="containsText" text="DÉBIL&#10;(0)">
      <formula>NOT(ISERROR(SEARCH("DÉBIL
(0)",AH28)))</formula>
    </cfRule>
  </conditionalFormatting>
  <conditionalFormatting sqref="AI28">
    <cfRule type="containsText" dxfId="74" priority="70" operator="containsText" text="FUERTE&#10;(100)">
      <formula>NOT(ISERROR(SEARCH("FUERTE
(100)",AI28)))</formula>
    </cfRule>
    <cfRule type="containsText" dxfId="73" priority="73" operator="containsText" text="MODERADO&#10;(50 - 99)">
      <formula>NOT(ISERROR(SEARCH("MODERADO
(50 - 99)",AI28)))</formula>
    </cfRule>
    <cfRule type="containsText" dxfId="72" priority="76" operator="containsText" text="DÉBIL&#10;(&lt;50)">
      <formula>NOT(ISERROR(SEARCH("DÉBIL
(&lt;50)",AI28)))</formula>
    </cfRule>
  </conditionalFormatting>
  <conditionalFormatting sqref="AF29">
    <cfRule type="containsText" dxfId="71" priority="402" operator="containsText" text="FUERTE &#10;(Calificación entre 96 y 100)">
      <formula>NOT(ISERROR(SEARCH("FUERTE 
(Calificación entre 96 y 100)",AF29)))</formula>
    </cfRule>
    <cfRule type="containsText" dxfId="70" priority="403" operator="containsText" text="FUERTE &#10;(Calificación entre 96 y 100)">
      <formula>NOT(ISERROR(SEARCH("FUERTE 
(Calificación entre 96 y 100)",AF29)))</formula>
    </cfRule>
    <cfRule type="containsText" dxfId="69" priority="404" operator="containsText" text="DÉBIL &#10;(Calificación entre 0 y 85)">
      <formula>NOT(ISERROR(SEARCH("DÉBIL 
(Calificación entre 0 y 85)",AF29)))</formula>
    </cfRule>
    <cfRule type="containsText" dxfId="68" priority="405" operator="containsText" text="MODERADO&#10;(Calificación entre 86 y 95)">
      <formula>NOT(ISERROR(SEARCH("MODERADO
(Calificación entre 86 y 95)",AF29)))</formula>
    </cfRule>
    <cfRule type="containsText" dxfId="67" priority="406" operator="containsText" text="FUERTE &#10;(Calificación entre 96 y 100)">
      <formula>NOT(ISERROR(SEARCH("FUERTE 
(Calificación entre 96 y 100)",AF29)))</formula>
    </cfRule>
    <cfRule type="containsText" dxfId="66" priority="407" operator="containsText" text="FUERTE &#10;(Calificación entre 96 y 100)">
      <formula>NOT(ISERROR(SEARCH("FUERTE 
(Calificación entre 96 y 100)",AF29)))</formula>
    </cfRule>
    <cfRule type="colorScale" priority="408">
      <colorScale>
        <cfvo type="min"/>
        <cfvo type="percentile" val="50"/>
        <cfvo type="max"/>
        <color rgb="FFF8696B"/>
        <color rgb="FFFFEB84"/>
        <color rgb="FF63BE7B"/>
      </colorScale>
    </cfRule>
  </conditionalFormatting>
  <conditionalFormatting sqref="AN16">
    <cfRule type="containsText" dxfId="65" priority="58" operator="containsText" text="EXTREMO ">
      <formula>NOT(ISERROR(SEARCH("EXTREMO ",AN16)))</formula>
    </cfRule>
    <cfRule type="containsText" dxfId="64" priority="59" operator="containsText" text="MODERADO ">
      <formula>NOT(ISERROR(SEARCH("MODERADO ",AN16)))</formula>
    </cfRule>
    <cfRule type="containsText" dxfId="63" priority="60" operator="containsText" text="BAJO ">
      <formula>NOT(ISERROR(SEARCH("BAJO ",AN16)))</formula>
    </cfRule>
    <cfRule type="containsText" dxfId="62" priority="61" operator="containsText" text="ALTO ">
      <formula>NOT(ISERROR(SEARCH("ALTO ",AN16)))</formula>
    </cfRule>
    <cfRule type="containsText" dxfId="61" priority="62" operator="containsText" text="MODERADO ">
      <formula>NOT(ISERROR(SEARCH("MODERADO ",AN16)))</formula>
    </cfRule>
    <cfRule type="containsText" dxfId="60" priority="63" operator="containsText" text="BAJO ">
      <formula>NOT(ISERROR(SEARCH("BAJO ",AN16)))</formula>
    </cfRule>
  </conditionalFormatting>
  <conditionalFormatting sqref="S16">
    <cfRule type="containsText" dxfId="59" priority="64" operator="containsText" text="EXTREMO ">
      <formula>NOT(ISERROR(SEARCH("EXTREMO ",S16)))</formula>
    </cfRule>
    <cfRule type="containsText" dxfId="58" priority="65" operator="containsText" text="MODERADO ">
      <formula>NOT(ISERROR(SEARCH("MODERADO ",S16)))</formula>
    </cfRule>
    <cfRule type="containsText" dxfId="57" priority="66" operator="containsText" text="BAJO ">
      <formula>NOT(ISERROR(SEARCH("BAJO ",S16)))</formula>
    </cfRule>
    <cfRule type="containsText" dxfId="56" priority="67" operator="containsText" text="ALTO ">
      <formula>NOT(ISERROR(SEARCH("ALTO ",S16)))</formula>
    </cfRule>
    <cfRule type="containsText" dxfId="55" priority="68" operator="containsText" text="MODERADO ">
      <formula>NOT(ISERROR(SEARCH("MODERADO ",S16)))</formula>
    </cfRule>
    <cfRule type="containsText" dxfId="54" priority="69" operator="containsText" text="BAJO ">
      <formula>NOT(ISERROR(SEARCH("BAJO ",S16)))</formula>
    </cfRule>
  </conditionalFormatting>
  <conditionalFormatting sqref="AF16">
    <cfRule type="containsText" dxfId="53" priority="51" operator="containsText" text="FUERTE &#10;(Calificación entre 96 y 100)">
      <formula>NOT(ISERROR(SEARCH("FUERTE 
(Calificación entre 96 y 100)",AF16)))</formula>
    </cfRule>
    <cfRule type="containsText" dxfId="52" priority="52" operator="containsText" text="FUERTE &#10;(Calificación entre 96 y 100)">
      <formula>NOT(ISERROR(SEARCH("FUERTE 
(Calificación entre 96 y 100)",AF16)))</formula>
    </cfRule>
    <cfRule type="containsText" dxfId="51" priority="53" operator="containsText" text="DÉBIL &#10;(Calificación entre 0 y 85)">
      <formula>NOT(ISERROR(SEARCH("DÉBIL 
(Calificación entre 0 y 85)",AF16)))</formula>
    </cfRule>
    <cfRule type="containsText" dxfId="50" priority="54" operator="containsText" text="MODERADO&#10;(Calificación entre 86 y 95)">
      <formula>NOT(ISERROR(SEARCH("MODERADO
(Calificación entre 86 y 95)",AF16)))</formula>
    </cfRule>
    <cfRule type="containsText" dxfId="49" priority="55" operator="containsText" text="FUERTE &#10;(Calificación entre 96 y 100)">
      <formula>NOT(ISERROR(SEARCH("FUERTE 
(Calificación entre 96 y 100)",AF16)))</formula>
    </cfRule>
    <cfRule type="containsText" dxfId="48" priority="56" operator="containsText" text="FUERTE &#10;(Calificación entre 96 y 100)">
      <formula>NOT(ISERROR(SEARCH("FUERTE 
(Calificación entre 96 y 100)",AF16)))</formula>
    </cfRule>
    <cfRule type="colorScale" priority="57">
      <colorScale>
        <cfvo type="min"/>
        <cfvo type="percentile" val="50"/>
        <cfvo type="max"/>
        <color rgb="FFF8696B"/>
        <color rgb="FFFFEB84"/>
        <color rgb="FF63BE7B"/>
      </colorScale>
    </cfRule>
  </conditionalFormatting>
  <conditionalFormatting sqref="AG16">
    <cfRule type="containsText" dxfId="47" priority="44" operator="containsText" text="FUERTE &#10;(Siempre se ejecuta )">
      <formula>NOT(ISERROR(SEARCH("FUERTE 
(Siempre se ejecuta )",AG16)))</formula>
    </cfRule>
    <cfRule type="containsText" dxfId="46" priority="47" operator="containsText" text="MODERADO &#10;(Algunas veces se ejecuta)">
      <formula>NOT(ISERROR(SEARCH("MODERADO 
(Algunas veces se ejecuta)",AG16)))</formula>
    </cfRule>
    <cfRule type="containsText" dxfId="45" priority="50" operator="containsText" text="DÉBIL&#10;(Nunca de ejecuta)">
      <formula>NOT(ISERROR(SEARCH("DÉBIL
(Nunca de ejecuta)",AG16)))</formula>
    </cfRule>
  </conditionalFormatting>
  <conditionalFormatting sqref="AH16">
    <cfRule type="containsText" dxfId="44" priority="43" operator="containsText" text="FUERTE &#10;(100)">
      <formula>NOT(ISERROR(SEARCH("FUERTE 
(100)",AH16)))</formula>
    </cfRule>
    <cfRule type="containsText" dxfId="43" priority="46" operator="containsText" text="MODERADO&#10;(50)">
      <formula>NOT(ISERROR(SEARCH("MODERADO
(50)",AH16)))</formula>
    </cfRule>
    <cfRule type="containsText" dxfId="42" priority="49" operator="containsText" text="DÉBIL&#10;(0)">
      <formula>NOT(ISERROR(SEARCH("DÉBIL
(0)",AH16)))</formula>
    </cfRule>
  </conditionalFormatting>
  <conditionalFormatting sqref="AI16">
    <cfRule type="containsText" dxfId="41" priority="42" operator="containsText" text="FUERTE&#10;(100)">
      <formula>NOT(ISERROR(SEARCH("FUERTE
(100)",AI16)))</formula>
    </cfRule>
    <cfRule type="containsText" dxfId="40" priority="45" operator="containsText" text="MODERADO&#10;(50 - 99)">
      <formula>NOT(ISERROR(SEARCH("MODERADO
(50 - 99)",AI16)))</formula>
    </cfRule>
    <cfRule type="containsText" dxfId="39" priority="48" operator="containsText" text="DÉBIL&#10;(&lt;50)">
      <formula>NOT(ISERROR(SEARCH("DÉBIL
(&lt;50)",AI16)))</formula>
    </cfRule>
  </conditionalFormatting>
  <conditionalFormatting sqref="S30 S32">
    <cfRule type="containsText" dxfId="38" priority="29" operator="containsText" text="EXTREMO ">
      <formula>NOT(ISERROR(SEARCH("EXTREMO ",S30)))</formula>
    </cfRule>
    <cfRule type="containsText" dxfId="37" priority="30" operator="containsText" text="MODERADO ">
      <formula>NOT(ISERROR(SEARCH("MODERADO ",S30)))</formula>
    </cfRule>
    <cfRule type="containsText" dxfId="36" priority="31" operator="containsText" text="BAJO ">
      <formula>NOT(ISERROR(SEARCH("BAJO ",S30)))</formula>
    </cfRule>
    <cfRule type="containsText" dxfId="35" priority="32" operator="containsText" text="ALTO ">
      <formula>NOT(ISERROR(SEARCH("ALTO ",S30)))</formula>
    </cfRule>
    <cfRule type="containsText" dxfId="34" priority="33" operator="containsText" text="MODERADO ">
      <formula>NOT(ISERROR(SEARCH("MODERADO ",S30)))</formula>
    </cfRule>
    <cfRule type="containsText" dxfId="33" priority="34" operator="containsText" text="BAJO ">
      <formula>NOT(ISERROR(SEARCH("BAJO ",S30)))</formula>
    </cfRule>
  </conditionalFormatting>
  <conditionalFormatting sqref="AN30 AN32">
    <cfRule type="containsText" dxfId="32" priority="23" operator="containsText" text="EXTREMO ">
      <formula>NOT(ISERROR(SEARCH("EXTREMO ",AN30)))</formula>
    </cfRule>
    <cfRule type="containsText" dxfId="31" priority="24" operator="containsText" text="MODERADO ">
      <formula>NOT(ISERROR(SEARCH("MODERADO ",AN30)))</formula>
    </cfRule>
    <cfRule type="containsText" dxfId="30" priority="25" operator="containsText" text="BAJO ">
      <formula>NOT(ISERROR(SEARCH("BAJO ",AN30)))</formula>
    </cfRule>
    <cfRule type="containsText" dxfId="29" priority="26" operator="containsText" text="ALTO ">
      <formula>NOT(ISERROR(SEARCH("ALTO ",AN30)))</formula>
    </cfRule>
    <cfRule type="containsText" dxfId="28" priority="27" operator="containsText" text="MODERADO ">
      <formula>NOT(ISERROR(SEARCH("MODERADO ",AN30)))</formula>
    </cfRule>
    <cfRule type="containsText" dxfId="27" priority="28" operator="containsText" text="BAJO ">
      <formula>NOT(ISERROR(SEARCH("BAJO ",AN30)))</formula>
    </cfRule>
  </conditionalFormatting>
  <conditionalFormatting sqref="AG30 AG32">
    <cfRule type="containsText" dxfId="26" priority="16" operator="containsText" text="FUERTE &#10;(Siempre se ejecuta )">
      <formula>NOT(ISERROR(SEARCH("FUERTE 
(Siempre se ejecuta )",AG30)))</formula>
    </cfRule>
    <cfRule type="containsText" dxfId="25" priority="19" operator="containsText" text="MODERADO &#10;(Algunas veces se ejecuta)">
      <formula>NOT(ISERROR(SEARCH("MODERADO 
(Algunas veces se ejecuta)",AG30)))</formula>
    </cfRule>
    <cfRule type="containsText" dxfId="24" priority="22" operator="containsText" text="DÉBIL&#10;(Nunca de ejecuta)">
      <formula>NOT(ISERROR(SEARCH("DÉBIL
(Nunca de ejecuta)",AG30)))</formula>
    </cfRule>
  </conditionalFormatting>
  <conditionalFormatting sqref="AH30 AH32">
    <cfRule type="containsText" dxfId="23" priority="15" operator="containsText" text="FUERTE &#10;(100)">
      <formula>NOT(ISERROR(SEARCH("FUERTE 
(100)",AH30)))</formula>
    </cfRule>
    <cfRule type="containsText" dxfId="22" priority="18" operator="containsText" text="MODERADO&#10;(50)">
      <formula>NOT(ISERROR(SEARCH("MODERADO
(50)",AH30)))</formula>
    </cfRule>
    <cfRule type="containsText" dxfId="21" priority="21" operator="containsText" text="DÉBIL&#10;(0)">
      <formula>NOT(ISERROR(SEARCH("DÉBIL
(0)",AH30)))</formula>
    </cfRule>
  </conditionalFormatting>
  <conditionalFormatting sqref="AI30 AI32">
    <cfRule type="containsText" dxfId="20" priority="14" operator="containsText" text="FUERTE&#10;(100)">
      <formula>NOT(ISERROR(SEARCH("FUERTE
(100)",AI30)))</formula>
    </cfRule>
    <cfRule type="containsText" dxfId="19" priority="17" operator="containsText" text="MODERADO&#10;(50 - 99)">
      <formula>NOT(ISERROR(SEARCH("MODERADO
(50 - 99)",AI30)))</formula>
    </cfRule>
    <cfRule type="containsText" dxfId="18" priority="20" operator="containsText" text="DÉBIL&#10;(&lt;50)">
      <formula>NOT(ISERROR(SEARCH("DÉBIL
(&lt;50)",AI30)))</formula>
    </cfRule>
  </conditionalFormatting>
  <conditionalFormatting sqref="AF30 AF32">
    <cfRule type="containsText" dxfId="17" priority="35" operator="containsText" text="FUERTE &#10;(Calificación entre 96 y 100)">
      <formula>NOT(ISERROR(SEARCH("FUERTE 
(Calificación entre 96 y 100)",AF30)))</formula>
    </cfRule>
    <cfRule type="containsText" dxfId="16" priority="36" operator="containsText" text="FUERTE &#10;(Calificación entre 96 y 100)">
      <formula>NOT(ISERROR(SEARCH("FUERTE 
(Calificación entre 96 y 100)",AF30)))</formula>
    </cfRule>
    <cfRule type="containsText" dxfId="15" priority="37" operator="containsText" text="DÉBIL &#10;(Calificación entre 0 y 85)">
      <formula>NOT(ISERROR(SEARCH("DÉBIL 
(Calificación entre 0 y 85)",AF30)))</formula>
    </cfRule>
    <cfRule type="containsText" dxfId="14" priority="38" operator="containsText" text="MODERADO&#10;(Calificación entre 86 y 95)">
      <formula>NOT(ISERROR(SEARCH("MODERADO
(Calificación entre 86 y 95)",AF30)))</formula>
    </cfRule>
    <cfRule type="containsText" dxfId="13" priority="39" operator="containsText" text="FUERTE &#10;(Calificación entre 96 y 100)">
      <formula>NOT(ISERROR(SEARCH("FUERTE 
(Calificación entre 96 y 100)",AF30)))</formula>
    </cfRule>
    <cfRule type="containsText" dxfId="12" priority="40" operator="containsText" text="FUERTE &#10;(Calificación entre 96 y 100)">
      <formula>NOT(ISERROR(SEARCH("FUERTE 
(Calificación entre 96 y 100)",AF30)))</formula>
    </cfRule>
    <cfRule type="colorScale" priority="41">
      <colorScale>
        <cfvo type="min"/>
        <cfvo type="percentile" val="50"/>
        <cfvo type="max"/>
        <color rgb="FFF8696B"/>
        <color rgb="FFFFEB84"/>
        <color rgb="FF63BE7B"/>
      </colorScale>
    </cfRule>
  </conditionalFormatting>
  <conditionalFormatting sqref="AG31">
    <cfRule type="containsText" dxfId="11" priority="2" operator="containsText" text="FUERTE &#10;(Siempre se ejecuta )">
      <formula>NOT(ISERROR(SEARCH("FUERTE 
(Siempre se ejecuta )",AG31)))</formula>
    </cfRule>
    <cfRule type="containsText" dxfId="10" priority="4" operator="containsText" text="MODERADO &#10;(Algunas veces se ejecuta)">
      <formula>NOT(ISERROR(SEARCH("MODERADO 
(Algunas veces se ejecuta)",AG31)))</formula>
    </cfRule>
    <cfRule type="containsText" dxfId="9" priority="6" operator="containsText" text="DÉBIL&#10;(Nunca de ejecuta)">
      <formula>NOT(ISERROR(SEARCH("DÉBIL
(Nunca de ejecuta)",AG31)))</formula>
    </cfRule>
  </conditionalFormatting>
  <conditionalFormatting sqref="AH31">
    <cfRule type="containsText" dxfId="8" priority="1" operator="containsText" text="FUERTE &#10;(100)">
      <formula>NOT(ISERROR(SEARCH("FUERTE 
(100)",AH31)))</formula>
    </cfRule>
    <cfRule type="containsText" dxfId="7" priority="3" operator="containsText" text="MODERADO&#10;(50)">
      <formula>NOT(ISERROR(SEARCH("MODERADO
(50)",AH31)))</formula>
    </cfRule>
    <cfRule type="containsText" dxfId="6" priority="5" operator="containsText" text="DÉBIL&#10;(0)">
      <formula>NOT(ISERROR(SEARCH("DÉBIL
(0)",AH31)))</formula>
    </cfRule>
  </conditionalFormatting>
  <conditionalFormatting sqref="AF31">
    <cfRule type="containsText" dxfId="5" priority="7" operator="containsText" text="FUERTE &#10;(Calificación entre 96 y 100)">
      <formula>NOT(ISERROR(SEARCH("FUERTE 
(Calificación entre 96 y 100)",AF31)))</formula>
    </cfRule>
    <cfRule type="containsText" dxfId="4" priority="8" operator="containsText" text="FUERTE &#10;(Calificación entre 96 y 100)">
      <formula>NOT(ISERROR(SEARCH("FUERTE 
(Calificación entre 96 y 100)",AF31)))</formula>
    </cfRule>
    <cfRule type="containsText" dxfId="3" priority="9" operator="containsText" text="DÉBIL &#10;(Calificación entre 0 y 85)">
      <formula>NOT(ISERROR(SEARCH("DÉBIL 
(Calificación entre 0 y 85)",AF31)))</formula>
    </cfRule>
    <cfRule type="containsText" dxfId="2" priority="10" operator="containsText" text="MODERADO&#10;(Calificación entre 86 y 95)">
      <formula>NOT(ISERROR(SEARCH("MODERADO
(Calificación entre 86 y 95)",AF31)))</formula>
    </cfRule>
    <cfRule type="containsText" dxfId="1" priority="11" operator="containsText" text="FUERTE &#10;(Calificación entre 96 y 100)">
      <formula>NOT(ISERROR(SEARCH("FUERTE 
(Calificación entre 96 y 100)",AF31)))</formula>
    </cfRule>
    <cfRule type="containsText" dxfId="0" priority="12" operator="containsText" text="FUERTE &#10;(Calificación entre 96 y 100)">
      <formula>NOT(ISERROR(SEARCH("FUERTE 
(Calificación entre 96 y 100)",AF31)))</formula>
    </cfRule>
    <cfRule type="colorScale" priority="13">
      <colorScale>
        <cfvo type="min"/>
        <cfvo type="percentile" val="50"/>
        <cfvo type="max"/>
        <color rgb="FFF8696B"/>
        <color rgb="FFFFEB84"/>
        <color rgb="FF63BE7B"/>
      </colorScale>
    </cfRule>
  </conditionalFormatting>
  <dataValidations count="102">
    <dataValidation type="list" allowBlank="1" showInputMessage="1" showErrorMessage="1" sqref="G14" xr:uid="{B93ACE71-CADA-4E1E-AFE7-9474F2F55D46}">
      <formula1>$A$49:$A$53</formula1>
    </dataValidation>
    <dataValidation type="list" allowBlank="1" showInputMessage="1" showErrorMessage="1" sqref="Q16 AL16" xr:uid="{5B3E7FF0-458B-4973-A943-86224D1823C9}">
      <formula1>$A$52:$A$56</formula1>
    </dataValidation>
    <dataValidation type="list" allowBlank="1" showInputMessage="1" showErrorMessage="1" sqref="R16 AM16" xr:uid="{5CB3ABA6-F426-4333-B846-EDBF223093D4}">
      <formula1>$I$52:$I$56</formula1>
    </dataValidation>
    <dataValidation type="list" allowBlank="1" showInputMessage="1" showErrorMessage="1" sqref="S16 AN16" xr:uid="{2193FBB8-0BFD-4B4F-B261-8DFECCBE33EC}">
      <formula1>$J$52:$J$55</formula1>
    </dataValidation>
    <dataValidation type="list" allowBlank="1" showInputMessage="1" showErrorMessage="1" sqref="T16" xr:uid="{3B0C010E-6423-449B-AAAF-8336B44B7A86}">
      <formula1>$O$52:$O$54</formula1>
    </dataValidation>
    <dataValidation type="list" allowBlank="1" showInputMessage="1" showErrorMessage="1" sqref="AB16:AC16 X16:Z16" xr:uid="{382A542F-1CC2-4092-89FA-30C4DB82EF9A}">
      <formula1>$T$52:$T$53</formula1>
    </dataValidation>
    <dataValidation type="list" allowBlank="1" showInputMessage="1" showErrorMessage="1" sqref="AF16" xr:uid="{AD2EDAA6-7915-4F72-B81B-DF76B164E7BA}">
      <formula1>$R$52:$R$54</formula1>
    </dataValidation>
    <dataValidation type="list" allowBlank="1" showInputMessage="1" showErrorMessage="1" sqref="V16" xr:uid="{527E4CA8-76AD-4681-A7E4-B47CE51542E6}">
      <formula1>$O$59:$O$61</formula1>
    </dataValidation>
    <dataValidation type="list" allowBlank="1" showInputMessage="1" showErrorMessage="1" sqref="AO16" xr:uid="{802988B0-4ADB-4E0A-841E-97E605A99E9E}">
      <formula1>$T$59:$T$62</formula1>
    </dataValidation>
    <dataValidation type="list" allowBlank="1" showInputMessage="1" showErrorMessage="1" sqref="G16" xr:uid="{8AA79E95-9351-4096-857B-DF0D9FAB6834}">
      <formula1>$A$44:$A$48</formula1>
    </dataValidation>
    <dataValidation type="list" allowBlank="1" showInputMessage="1" showErrorMessage="1" sqref="P16" xr:uid="{D1A6BBB2-E725-4BCF-97C0-71A3C416BFD8}">
      <formula1>$C$44:$C$50</formula1>
    </dataValidation>
    <dataValidation type="list" allowBlank="1" showInputMessage="1" showErrorMessage="1" sqref="AA16" xr:uid="{0F04AEDB-ABD2-417B-B4BC-CF93E47DA896}">
      <formula1>$U$52:$U$54</formula1>
    </dataValidation>
    <dataValidation type="list" allowBlank="1" showInputMessage="1" showErrorMessage="1" sqref="AD16" xr:uid="{50481914-0CD1-44BC-A0F6-31F6A78F2D97}">
      <formula1>$W$52:$W$54</formula1>
    </dataValidation>
    <dataValidation type="list" allowBlank="1" showInputMessage="1" showErrorMessage="1" sqref="AG16" xr:uid="{1B9827A2-4C82-4E4A-82BC-68FD8EF372B3}">
      <formula1>$R$59:$R$61</formula1>
    </dataValidation>
    <dataValidation type="list" allowBlank="1" showInputMessage="1" showErrorMessage="1" sqref="AH16" xr:uid="{83FE3375-23AA-48A4-AE97-8C8B9EB9A999}">
      <formula1>$U$59:$U$61</formula1>
    </dataValidation>
    <dataValidation type="list" allowBlank="1" showInputMessage="1" showErrorMessage="1" sqref="AI16" xr:uid="{1B08DBAA-6EC3-4F41-BA45-C805C63E47AE}">
      <formula1>$W$59:$W$61</formula1>
    </dataValidation>
    <dataValidation type="list" allowBlank="1" showInputMessage="1" showErrorMessage="1" sqref="AJ16" xr:uid="{3D744C58-BFA5-4E77-8AA0-4308F5940CE0}">
      <formula1>$X$59:$X$60</formula1>
    </dataValidation>
    <dataValidation type="list" allowBlank="1" showInputMessage="1" showErrorMessage="1" sqref="AK16" xr:uid="{E8A34473-586B-488F-9197-54D1111839AE}">
      <formula1>$Y$59</formula1>
    </dataValidation>
    <dataValidation type="list" allowBlank="1" showInputMessage="1" showErrorMessage="1" sqref="Q21:Q22 AL21" xr:uid="{01EDB387-1439-45C2-A189-FED636BB8BBB}">
      <formula1>$A$66:$A$70</formula1>
    </dataValidation>
    <dataValidation type="list" allowBlank="1" showInputMessage="1" showErrorMessage="1" sqref="R21:R22 AM21" xr:uid="{DF516482-94F5-41C3-B05A-0139357B1C33}">
      <formula1>$I$66:$I$70</formula1>
    </dataValidation>
    <dataValidation type="list" allowBlank="1" showInputMessage="1" showErrorMessage="1" sqref="AN21 S21" xr:uid="{78A1DC2F-91A7-43AC-BF15-21AF61FE6586}">
      <formula1>$J$66:$J$69</formula1>
    </dataValidation>
    <dataValidation type="list" allowBlank="1" showInputMessage="1" showErrorMessage="1" sqref="AF21" xr:uid="{54F6BF81-6748-478E-B0F7-12B9B636FCE7}">
      <formula1>$R$66:$R$68</formula1>
    </dataValidation>
    <dataValidation type="list" allowBlank="1" showInputMessage="1" showErrorMessage="1" sqref="AO21" xr:uid="{C9D3D959-6306-4CD5-98D7-503361737480}">
      <formula1>$T$73:$T$76</formula1>
    </dataValidation>
    <dataValidation type="list" allowBlank="1" showInputMessage="1" showErrorMessage="1" sqref="AG21" xr:uid="{E8AE0179-245A-466B-AFE6-D1E6BA8CA7E1}">
      <formula1>$R$73:$R$75</formula1>
    </dataValidation>
    <dataValidation type="list" allowBlank="1" showInputMessage="1" showErrorMessage="1" sqref="AH21" xr:uid="{26EA85ED-18D8-4FD8-8F78-52EEDC0ABC25}">
      <formula1>$U$73:$U$75</formula1>
    </dataValidation>
    <dataValidation type="list" allowBlank="1" showInputMessage="1" showErrorMessage="1" sqref="AI21" xr:uid="{370F3210-0F10-40C5-9C55-76ABC8EF2A22}">
      <formula1>$W$73:$W$75</formula1>
    </dataValidation>
    <dataValidation type="list" allowBlank="1" showInputMessage="1" showErrorMessage="1" sqref="AJ21" xr:uid="{F29C65D2-C1AB-440F-A026-3E22DAD7736A}">
      <formula1>$X$73:$X$74</formula1>
    </dataValidation>
    <dataValidation type="list" allowBlank="1" showInputMessage="1" showErrorMessage="1" sqref="AK21" xr:uid="{9CB39617-5799-4598-9670-EF68FAE577F1}">
      <formula1>$Y$73</formula1>
    </dataValidation>
    <dataValidation type="list" allowBlank="1" showInputMessage="1" showErrorMessage="1" sqref="T21:T22 T31" xr:uid="{63A679E6-0980-465A-AED4-3CC20687D012}">
      <formula1>$O$66:$O$68</formula1>
    </dataValidation>
    <dataValidation type="list" allowBlank="1" showInputMessage="1" showErrorMessage="1" sqref="AB21:AC22 X21:Z22" xr:uid="{AE677127-D909-473B-A359-5B75F04D3904}">
      <formula1>$T$66:$T$67</formula1>
    </dataValidation>
    <dataValidation type="list" allowBlank="1" showInputMessage="1" showErrorMessage="1" sqref="V21:V22" xr:uid="{08BC2B9D-7414-45FA-889E-D95D852A2D35}">
      <formula1>$O$73:$O$75</formula1>
    </dataValidation>
    <dataValidation type="list" allowBlank="1" showInputMessage="1" showErrorMessage="1" sqref="G21:G22" xr:uid="{B5AFED85-1A1E-468A-BF86-9DF183DC3922}">
      <formula1>$A$58:$A$62</formula1>
    </dataValidation>
    <dataValidation type="list" allowBlank="1" showInputMessage="1" showErrorMessage="1" sqref="P21:P22" xr:uid="{82F2CB22-A3EC-435F-9E2C-882AEC8F47B5}">
      <formula1>$C$58:$C$64</formula1>
    </dataValidation>
    <dataValidation type="list" allowBlank="1" showInputMessage="1" showErrorMessage="1" sqref="AA21:AA22" xr:uid="{4B89B21D-CA24-4E26-8041-F279CDB71C0D}">
      <formula1>$U$66:$U$68</formula1>
    </dataValidation>
    <dataValidation type="list" allowBlank="1" showInputMessage="1" showErrorMessage="1" sqref="AD21:AD22" xr:uid="{7B3A8B21-67FC-40EB-AA61-FD7E7F1C20B2}">
      <formula1>$W$66:$W$68</formula1>
    </dataValidation>
    <dataValidation type="list" allowBlank="1" showInputMessage="1" showErrorMessage="1" sqref="AL19 Q19" xr:uid="{9494A565-1943-4C43-B3AC-AD8FE261E5C7}">
      <formula1>$A$53:$A$57</formula1>
    </dataValidation>
    <dataValidation type="list" allowBlank="1" showInputMessage="1" showErrorMessage="1" sqref="AM19 R19" xr:uid="{BDEBD16D-06CD-42C2-864C-98C11826E172}">
      <formula1>$I$53:$I$57</formula1>
    </dataValidation>
    <dataValidation type="list" allowBlank="1" showInputMessage="1" showErrorMessage="1" sqref="AN19 S19" xr:uid="{EE84510D-A14A-47E0-AF7F-3359093C492C}">
      <formula1>$J$53:$J$56</formula1>
    </dataValidation>
    <dataValidation type="list" allowBlank="1" showInputMessage="1" showErrorMessage="1" sqref="T19" xr:uid="{C484F82E-96DA-43F1-A709-1E28C41433E2}">
      <formula1>$O$53:$O$55</formula1>
    </dataValidation>
    <dataValidation type="list" allowBlank="1" showInputMessage="1" showErrorMessage="1" sqref="X19:Z19 AB19:AC19" xr:uid="{64AA8DB7-E54E-426E-8D06-671E9C746A12}">
      <formula1>$T$53:$T$54</formula1>
    </dataValidation>
    <dataValidation type="list" allowBlank="1" showInputMessage="1" showErrorMessage="1" sqref="AF19" xr:uid="{3995F4F6-E211-409D-A227-F879C2C9F7EA}">
      <formula1>$R$53:$R$55</formula1>
    </dataValidation>
    <dataValidation type="list" allowBlank="1" showInputMessage="1" showErrorMessage="1" sqref="V19" xr:uid="{ECE4B9BE-A71A-4FF6-A6F2-8FD86A59ECED}">
      <formula1>$O$60:$O$62</formula1>
    </dataValidation>
    <dataValidation type="list" allowBlank="1" showInputMessage="1" showErrorMessage="1" sqref="AO19" xr:uid="{AEE36181-FD31-40E0-BE2B-EDFAE232407A}">
      <formula1>$T$60:$T$63</formula1>
    </dataValidation>
    <dataValidation type="list" allowBlank="1" showInputMessage="1" showErrorMessage="1" sqref="G19" xr:uid="{E2AAAD84-C3EA-4811-87CD-FC9713ABD223}">
      <formula1>$A$45:$A$49</formula1>
    </dataValidation>
    <dataValidation type="list" allowBlank="1" showInputMessage="1" showErrorMessage="1" sqref="P19" xr:uid="{22B50AD4-AA71-4D18-87D2-CF4EA45664EE}">
      <formula1>$C$45:$C$51</formula1>
    </dataValidation>
    <dataValidation type="list" allowBlank="1" showInputMessage="1" showErrorMessage="1" sqref="AA19" xr:uid="{ABC03B9D-8826-4ADF-8636-9FA243EE3EB5}">
      <formula1>$U$53:$U$55</formula1>
    </dataValidation>
    <dataValidation type="list" allowBlank="1" showInputMessage="1" showErrorMessage="1" sqref="AD19" xr:uid="{745D48B3-975B-4605-B8F7-5F4D7234BFFE}">
      <formula1>$W$53:$W$55</formula1>
    </dataValidation>
    <dataValidation type="list" allowBlank="1" showInputMessage="1" showErrorMessage="1" sqref="AG19" xr:uid="{697D4E95-0F23-479C-AC28-30D68AB8DB83}">
      <formula1>$R$60:$R$62</formula1>
    </dataValidation>
    <dataValidation type="list" allowBlank="1" showInputMessage="1" showErrorMessage="1" sqref="AH19" xr:uid="{519063C6-F4E0-4C02-8E7D-7B5EC666B6D0}">
      <formula1>$U$60:$U$62</formula1>
    </dataValidation>
    <dataValidation type="list" allowBlank="1" showInputMessage="1" showErrorMessage="1" sqref="AI19" xr:uid="{FEE3258D-A8FE-4AC1-BF1B-EC1F453EC103}">
      <formula1>$W$60:$W$62</formula1>
    </dataValidation>
    <dataValidation type="list" allowBlank="1" showInputMessage="1" showErrorMessage="1" sqref="AJ19" xr:uid="{1E48C44A-D1BB-46CC-A11E-30F641874AE3}">
      <formula1>$X$60:$X$61</formula1>
    </dataValidation>
    <dataValidation type="list" allowBlank="1" showInputMessage="1" showErrorMessage="1" sqref="AK19" xr:uid="{9F0ADB2A-A029-471D-A724-63A7F7CA0CF0}">
      <formula1>$Y$60</formula1>
    </dataValidation>
    <dataValidation type="list" allowBlank="1" showInputMessage="1" showErrorMessage="1" sqref="AL17 AL23 Q23 Q17 Q32 AL32 Q30 AL30" xr:uid="{6438FEF9-9466-4496-B531-2CCACEDCDB4B}">
      <formula1>$A$67:$A$71</formula1>
    </dataValidation>
    <dataValidation type="list" allowBlank="1" showInputMessage="1" showErrorMessage="1" sqref="AM17 AM23 R23 R17 R32 AM32 R30 AM30" xr:uid="{0103FFAE-3F8A-4041-BDD3-7FF7AE944806}">
      <formula1>$I$67:$I$71</formula1>
    </dataValidation>
    <dataValidation type="list" allowBlank="1" showInputMessage="1" showErrorMessage="1" sqref="AN17 AN23 S23 S17 S32 AN32 S30 AN30" xr:uid="{004FD515-60A3-4256-8C8B-36223E761D93}">
      <formula1>$J$67:$J$70</formula1>
    </dataValidation>
    <dataValidation type="list" allowBlank="1" showInputMessage="1" showErrorMessage="1" sqref="AB17:AC17 X23:Z23 AB23:AC23 X17:Z17 X32:Z32 X30:Z30 AB30:AC32 Y31:Z31" xr:uid="{B13BA00B-4C69-434D-A6DD-34CCBEF8E27C}">
      <formula1>$T$67:$T$68</formula1>
    </dataValidation>
    <dataValidation type="list" allowBlank="1" showInputMessage="1" showErrorMessage="1" sqref="AF17 AF23 AF30:AF32" xr:uid="{565076DE-8FBE-4D07-BD4A-ECE572BD96EC}">
      <formula1>$R$67:$R$69</formula1>
    </dataValidation>
    <dataValidation type="list" allowBlank="1" showInputMessage="1" showErrorMessage="1" sqref="V17 V23 V32 V30" xr:uid="{A3FA2271-B1FD-4C25-B64E-892848743DF3}">
      <formula1>$O$74:$O$76</formula1>
    </dataValidation>
    <dataValidation type="list" allowBlank="1" showInputMessage="1" showErrorMessage="1" sqref="AO17 AO23 AO32 AO30" xr:uid="{EC7929EB-F5B7-475A-BD79-6F0BD7728B07}">
      <formula1>$T$74:$T$77</formula1>
    </dataValidation>
    <dataValidation type="list" allowBlank="1" showInputMessage="1" showErrorMessage="1" sqref="G17 G23 G32 G30" xr:uid="{987F5F57-D9D8-4DDC-9A27-D2EE4BA287AD}">
      <formula1>$A$59:$A$63</formula1>
    </dataValidation>
    <dataValidation type="list" allowBlank="1" showInputMessage="1" showErrorMessage="1" sqref="P17 P23 P32 P30" xr:uid="{AFD68873-22BF-4F30-A306-DA8563BB9125}">
      <formula1>$C$59:$C$65</formula1>
    </dataValidation>
    <dataValidation type="list" allowBlank="1" showInputMessage="1" showErrorMessage="1" sqref="AA17 AA23 AA30:AA32" xr:uid="{9D4E145E-1452-4AD8-BB7B-FE2F0B99F23A}">
      <formula1>$U$67:$U$69</formula1>
    </dataValidation>
    <dataValidation type="list" allowBlank="1" showInputMessage="1" showErrorMessage="1" sqref="AD17 AD23 AD30:AD32" xr:uid="{A83184A0-93D0-4C44-BD76-391626443276}">
      <formula1>$W$67:$W$69</formula1>
    </dataValidation>
    <dataValidation type="list" allowBlank="1" showInputMessage="1" showErrorMessage="1" sqref="AG17 AG23 AG30:AG32" xr:uid="{E535D537-2E11-4E36-9498-63C246FE4F4E}">
      <formula1>$R$74:$R$76</formula1>
    </dataValidation>
    <dataValidation type="list" allowBlank="1" showInputMessage="1" showErrorMessage="1" sqref="AH17 AH23 AH30:AH32" xr:uid="{E3B5EA81-F6DA-4BAC-93C6-B72EB445523B}">
      <formula1>$U$74:$U$76</formula1>
    </dataValidation>
    <dataValidation type="list" allowBlank="1" showInputMessage="1" showErrorMessage="1" sqref="AI17 AI23 AI32 AI30" xr:uid="{17036DB0-DB37-43B5-AB85-AF1BB93E1BE9}">
      <formula1>$W$74:$W$76</formula1>
    </dataValidation>
    <dataValidation type="list" allowBlank="1" showInputMessage="1" showErrorMessage="1" sqref="AJ17 AJ23 AJ32 AJ30" xr:uid="{EA5B8F63-BE2A-4113-A7C9-D4EC1B6272F1}">
      <formula1>$X$74:$X$75</formula1>
    </dataValidation>
    <dataValidation type="list" allowBlank="1" showInputMessage="1" showErrorMessage="1" sqref="AK17 AK23 AK32 AK30" xr:uid="{921F7F50-0138-4D9D-81EB-2933E04552C0}">
      <formula1>$Y$74</formula1>
    </dataValidation>
    <dataValidation type="list" allowBlank="1" showInputMessage="1" showErrorMessage="1" sqref="T17:T18 T23 T32 T30" xr:uid="{D95C08F5-E75C-4A5C-BD3C-839D18555C18}">
      <formula1>$O$67:$O$69</formula1>
    </dataValidation>
    <dataValidation type="list" allowBlank="1" showInputMessage="1" showErrorMessage="1" sqref="AL14 Q14" xr:uid="{0B2C4E56-31CA-4CB4-89A7-2A5215B1AC8C}">
      <formula1>$A$57:$A$61</formula1>
    </dataValidation>
    <dataValidation type="list" allowBlank="1" showInputMessage="1" showErrorMessage="1" sqref="AM14 R14" xr:uid="{14652E2A-8E79-45BE-A7C9-AA04F50F71F6}">
      <formula1>$I$57:$I$61</formula1>
    </dataValidation>
    <dataValidation type="list" allowBlank="1" showInputMessage="1" showErrorMessage="1" sqref="AN14 S14" xr:uid="{182A9A8A-9A15-47D5-9ED7-995B173AAE93}">
      <formula1>$J$57:$J$60</formula1>
    </dataValidation>
    <dataValidation type="list" allowBlank="1" showInputMessage="1" showErrorMessage="1" sqref="AO14" xr:uid="{D6162376-0976-4942-A9F7-3E2DA6A852F0}">
      <formula1>$T$64:$T$67</formula1>
    </dataValidation>
    <dataValidation type="list" allowBlank="1" showInputMessage="1" showErrorMessage="1" sqref="P14" xr:uid="{C3402F5F-2022-4904-BF93-C3737488921A}">
      <formula1>$C$49:$C$55</formula1>
    </dataValidation>
    <dataValidation type="list" allowBlank="1" showInputMessage="1" showErrorMessage="1" sqref="AI14" xr:uid="{EFB6E6CE-5175-4A5B-AD63-1FF36CD3296C}">
      <formula1>$W$64:$W$66</formula1>
    </dataValidation>
    <dataValidation type="list" allowBlank="1" showInputMessage="1" showErrorMessage="1" sqref="AJ14" xr:uid="{1E6BAAAF-010C-40AE-A485-BF1DDAA4091D}">
      <formula1>$X$64:$X$65</formula1>
    </dataValidation>
    <dataValidation type="list" allowBlank="1" showInputMessage="1" showErrorMessage="1" sqref="AK14" xr:uid="{26F27E22-869F-40ED-A413-297B5DE9F0A7}">
      <formula1>$Y$64</formula1>
    </dataValidation>
    <dataValidation type="list" allowBlank="1" showInputMessage="1" showErrorMessage="1" sqref="T14:T15" xr:uid="{643E53F9-ACB6-43D8-AFD1-EF685039B074}">
      <formula1>$O$57:$O$59</formula1>
    </dataValidation>
    <dataValidation type="list" allowBlank="1" showInputMessage="1" showErrorMessage="1" sqref="AB14:AC15 X14:Z15" xr:uid="{7D2DC789-969F-4D3F-A869-375CCE501A04}">
      <formula1>$T$57:$T$58</formula1>
    </dataValidation>
    <dataValidation type="list" allowBlank="1" showInputMessage="1" showErrorMessage="1" sqref="AF14:AF15" xr:uid="{5571B9C1-E632-44AD-B3B1-8AB8F7655FBA}">
      <formula1>$R$57:$R$59</formula1>
    </dataValidation>
    <dataValidation type="list" allowBlank="1" showInputMessage="1" showErrorMessage="1" sqref="V14:V15" xr:uid="{85F4BEBD-C4D0-4685-9D66-198D88DD53E0}">
      <formula1>$O$64:$O$66</formula1>
    </dataValidation>
    <dataValidation type="list" allowBlank="1" showInputMessage="1" showErrorMessage="1" sqref="AA14:AA15" xr:uid="{58F72824-3EAA-4EED-BCDD-DE5F03FF7A71}">
      <formula1>$U$57:$U$59</formula1>
    </dataValidation>
    <dataValidation type="list" allowBlank="1" showInputMessage="1" showErrorMessage="1" sqref="AD14:AD15" xr:uid="{1DEFA21B-056E-479B-ADA2-FF6AC5ED4E63}">
      <formula1>$W$57:$W$59</formula1>
    </dataValidation>
    <dataValidation type="list" allowBlank="1" showInputMessage="1" showErrorMessage="1" sqref="AG14:AG15" xr:uid="{AAC785CB-912B-4D45-9280-9F2BC68ABDCE}">
      <formula1>$R$64:$R$66</formula1>
    </dataValidation>
    <dataValidation type="list" allowBlank="1" showInputMessage="1" showErrorMessage="1" sqref="AH14:AH15" xr:uid="{3752B518-B511-46D9-9347-BBD703AE5548}">
      <formula1>$U$64:$U$66</formula1>
    </dataValidation>
    <dataValidation type="list" allowBlank="1" showInputMessage="1" showErrorMessage="1" sqref="AK13 AK29 AK24:AK27 AK20" xr:uid="{7F0A6695-D3E4-402C-8CE2-9DB73260DC54}">
      <formula1>$Y$75</formula1>
    </dataValidation>
    <dataValidation type="list" allowBlank="1" showInputMessage="1" showErrorMessage="1" sqref="AJ13 AJ24:AJ29 AJ20" xr:uid="{CEC8A424-15D0-4866-A80A-07D1302887BF}">
      <formula1>$X$75:$X$76</formula1>
    </dataValidation>
    <dataValidation type="list" allowBlank="1" showInputMessage="1" showErrorMessage="1" sqref="AI13 AI24:AI29 AI20" xr:uid="{9C8EA1F1-0BB1-428E-9377-4659A44479EE}">
      <formula1>$W$75:$W$77</formula1>
    </dataValidation>
    <dataValidation type="list" allowBlank="1" showInputMessage="1" showErrorMessage="1" sqref="AH13 AH24:AH29 AH20" xr:uid="{3488846C-B92C-43C1-A4AA-5341DFB32447}">
      <formula1>$U$75:$U$77</formula1>
    </dataValidation>
    <dataValidation type="list" allowBlank="1" showInputMessage="1" showErrorMessage="1" sqref="AG13 AG24:AG29 AG20" xr:uid="{36B4D707-4D45-4220-9366-2E4545D57B4A}">
      <formula1>$R$75:$R$77</formula1>
    </dataValidation>
    <dataValidation type="list" allowBlank="1" showInputMessage="1" showErrorMessage="1" sqref="AD13 AD24:AD29 AD20" xr:uid="{6FF160DB-1F31-460A-ABA2-5E93BC06F196}">
      <formula1>$W$68:$W$70</formula1>
    </dataValidation>
    <dataValidation type="list" allowBlank="1" showInputMessage="1" showErrorMessage="1" sqref="AA13 AA24:AA29 AA20" xr:uid="{4A53167E-1274-491A-86D4-E90D32086A49}">
      <formula1>$U$68:$U$70</formula1>
    </dataValidation>
    <dataValidation type="list" allowBlank="1" showInputMessage="1" showErrorMessage="1" sqref="P13 P29 P24:P27 P20" xr:uid="{E90BC8B5-7393-4A28-AD3C-7D5BEA0D3545}">
      <formula1>$C$60:$C$66</formula1>
    </dataValidation>
    <dataValidation type="list" allowBlank="1" showInputMessage="1" showErrorMessage="1" sqref="G13 G29 G24:G27 G20" xr:uid="{3C5A8BEA-47E2-403C-AB56-4560EC3E8431}">
      <formula1>$A$60:$A$64</formula1>
    </dataValidation>
    <dataValidation type="list" allowBlank="1" showInputMessage="1" showErrorMessage="1" sqref="AO13 AO29 AO24:AO27 AO20" xr:uid="{4E222B93-D657-42CB-9B09-041E33674820}">
      <formula1>$T$75:$T$78</formula1>
    </dataValidation>
    <dataValidation type="list" allowBlank="1" showInputMessage="1" showErrorMessage="1" sqref="V13 V29 V24:V27 V20" xr:uid="{5D0154D9-189B-4D4E-AF75-EB00D3040D5D}">
      <formula1>$O$75:$O$77</formula1>
    </dataValidation>
    <dataValidation type="list" allowBlank="1" showInputMessage="1" showErrorMessage="1" sqref="AF13 AF24:AF29 AF20" xr:uid="{223A054A-BD65-455A-A670-7E3400B03F4E}">
      <formula1>$R$68:$R$70</formula1>
    </dataValidation>
    <dataValidation type="list" allowBlank="1" showInputMessage="1" showErrorMessage="1" sqref="AB13:AC13 AB24:AC29 X24:Z29 AB20:AC20 X20:Z20 X13:Z13" xr:uid="{2FC8B6F3-3D41-4336-A097-36B67F8BC80C}">
      <formula1>$T$68:$T$69</formula1>
    </dataValidation>
    <dataValidation type="list" allowBlank="1" showInputMessage="1" showErrorMessage="1" sqref="T13 T29 T24:T27 T20" xr:uid="{13158461-9934-4F22-B0D2-D9717EE2CF37}">
      <formula1>$O$68:$O$70</formula1>
    </dataValidation>
    <dataValidation type="list" allowBlank="1" showInputMessage="1" showErrorMessage="1" sqref="S13 AN29 S29 S24:S27 AN24:AN27 S20 AN20 AN13" xr:uid="{3AE9AC3F-17C6-4533-9CDC-913EF4F21625}">
      <formula1>$J$68:$J$71</formula1>
    </dataValidation>
    <dataValidation type="list" allowBlank="1" showInputMessage="1" showErrorMessage="1" sqref="R13 AM29 R29 R24:R27 AM24:AM27 R20 AM20 AM13" xr:uid="{698C532A-9C24-42EF-AAD1-3C7492AC178E}">
      <formula1>$I$68:$I$72</formula1>
    </dataValidation>
    <dataValidation type="list" allowBlank="1" showInputMessage="1" showErrorMessage="1" sqref="Q13 AL29 Q29 Q24:Q27 AL24:AL27 Q20 AL20 AL13" xr:uid="{9475B799-D500-4251-BAE1-22E97D30616C}">
      <formula1>$A$68:$A$72</formula1>
    </dataValidation>
  </dataValidations>
  <pageMargins left="0.70866141732283472" right="0.70866141732283472" top="0.74803149606299213" bottom="0.74803149606299213" header="0.31496062992125984" footer="0.31496062992125984"/>
  <pageSetup paperSize="5" scale="70" orientation="landscape" r:id="rId1"/>
  <headerFooter>
    <oddFooter>&amp;C&amp;G
2310100-FT-213 Verrsión 02</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corrupción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Maritza Ortega</cp:lastModifiedBy>
  <cp:lastPrinted>2022-03-25T16:34:45Z</cp:lastPrinted>
  <dcterms:created xsi:type="dcterms:W3CDTF">2021-10-19T17:20:48Z</dcterms:created>
  <dcterms:modified xsi:type="dcterms:W3CDTF">2022-12-20T15:34:19Z</dcterms:modified>
</cp:coreProperties>
</file>