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Maritza Ortega\Desktop\Backup Maritza Ortega\Documents\TRABAJO SJD\Publicaciones pagina web 2021\"/>
    </mc:Choice>
  </mc:AlternateContent>
  <xr:revisionPtr revIDLastSave="0" documentId="13_ncr:1_{5BF9BD59-C6B9-4ABA-98A0-4376C804C808}" xr6:coauthVersionLast="46" xr6:coauthVersionMax="46" xr10:uidLastSave="{00000000-0000-0000-0000-000000000000}"/>
  <bookViews>
    <workbookView xWindow="-120" yWindow="-120" windowWidth="20730" windowHeight="11160" xr2:uid="{00000000-000D-0000-FFFF-FFFF00000000}"/>
  </bookViews>
  <sheets>
    <sheet name="CONTRATOS 2021" sheetId="1" r:id="rId1"/>
    <sheet name="Hoja2" sheetId="3" r:id="rId2"/>
    <sheet name="Hoja1" sheetId="2" r:id="rId3"/>
  </sheets>
  <definedNames>
    <definedName name="_xlnm._FilterDatabase" localSheetId="0" hidden="1">'CONTRATOS 2021'!$A$2:$DK$201</definedName>
  </definedNames>
  <calcPr calcId="191029"/>
  <extLst>
    <ext uri="GoogleSheetsCustomDataVersion1">
      <go:sheetsCustomData xmlns:go="http://customooxmlschemas.google.com/" r:id="rId6" roundtripDataSignature="AMtx7mg+MuR1iHRMOAkQ/2c7z3coq6zaLw=="/>
    </ext>
  </extLst>
</workbook>
</file>

<file path=xl/calcChain.xml><?xml version="1.0" encoding="utf-8"?>
<calcChain xmlns="http://schemas.openxmlformats.org/spreadsheetml/2006/main">
  <c r="CA216" i="1" l="1"/>
  <c r="BZ216" i="1"/>
  <c r="BY216" i="1"/>
  <c r="CA215" i="1"/>
  <c r="BZ215" i="1"/>
  <c r="BY215" i="1"/>
  <c r="CA214" i="1"/>
  <c r="BZ214" i="1"/>
  <c r="BY214" i="1"/>
  <c r="CA213" i="1"/>
  <c r="BZ213" i="1"/>
  <c r="BY213" i="1"/>
  <c r="CA212" i="1"/>
  <c r="BZ212" i="1"/>
  <c r="BY212" i="1"/>
  <c r="CA211" i="1"/>
  <c r="BZ211" i="1"/>
  <c r="BY211" i="1"/>
  <c r="CA210" i="1"/>
  <c r="BZ210" i="1"/>
  <c r="BY210" i="1"/>
  <c r="CA209" i="1"/>
  <c r="BZ209" i="1"/>
  <c r="BY209" i="1"/>
  <c r="CA208" i="1"/>
  <c r="BZ208" i="1"/>
  <c r="BY208" i="1"/>
  <c r="CA207" i="1"/>
  <c r="BZ207" i="1"/>
  <c r="BY207" i="1"/>
  <c r="CA206" i="1"/>
  <c r="BZ206" i="1"/>
  <c r="BY206" i="1"/>
  <c r="CA205" i="1"/>
  <c r="BZ205" i="1"/>
  <c r="BY205" i="1"/>
  <c r="DG204" i="1"/>
  <c r="CT204" i="1"/>
  <c r="DH204" i="1" s="1"/>
  <c r="CB204" i="1"/>
  <c r="CA204" i="1"/>
  <c r="BY204" i="1"/>
  <c r="AB204" i="1"/>
  <c r="BZ204" i="1" s="1"/>
  <c r="DI204" i="1" s="1"/>
  <c r="DG203" i="1"/>
  <c r="CT203" i="1"/>
  <c r="DH203" i="1" s="1"/>
  <c r="CB203" i="1"/>
  <c r="CA203" i="1"/>
  <c r="BY203" i="1"/>
  <c r="AB203" i="1"/>
  <c r="BZ203" i="1" s="1"/>
  <c r="DG202" i="1"/>
  <c r="CT202" i="1"/>
  <c r="DH202" i="1" s="1"/>
  <c r="CB202" i="1"/>
  <c r="CA202" i="1"/>
  <c r="BY202" i="1"/>
  <c r="AB202" i="1"/>
  <c r="BZ202" i="1" s="1"/>
  <c r="DI202" i="1" s="1"/>
  <c r="DG201" i="1"/>
  <c r="CT201" i="1"/>
  <c r="DH201" i="1" s="1"/>
  <c r="CB201" i="1"/>
  <c r="CA201" i="1"/>
  <c r="BY201" i="1"/>
  <c r="AB201" i="1"/>
  <c r="BZ201" i="1" s="1"/>
  <c r="CA200" i="1"/>
  <c r="BZ200" i="1"/>
  <c r="BY200" i="1"/>
  <c r="CA199" i="1"/>
  <c r="BZ199" i="1"/>
  <c r="BY199" i="1"/>
  <c r="CA198" i="1"/>
  <c r="BZ198" i="1"/>
  <c r="BY198" i="1"/>
  <c r="CA197" i="1"/>
  <c r="BZ197" i="1"/>
  <c r="BY197" i="1"/>
  <c r="CA196" i="1"/>
  <c r="BZ196" i="1"/>
  <c r="BY196" i="1"/>
  <c r="CA195" i="1"/>
  <c r="BZ195" i="1"/>
  <c r="BY195" i="1"/>
  <c r="CA194" i="1"/>
  <c r="BZ194" i="1"/>
  <c r="BY194" i="1"/>
  <c r="CA193" i="1"/>
  <c r="BZ193" i="1"/>
  <c r="BY193" i="1"/>
  <c r="CA192" i="1"/>
  <c r="BZ192" i="1"/>
  <c r="BY192" i="1"/>
  <c r="CA191" i="1"/>
  <c r="BZ191" i="1"/>
  <c r="BY191" i="1"/>
  <c r="CA190" i="1"/>
  <c r="BZ190" i="1"/>
  <c r="BY190" i="1"/>
  <c r="CA189" i="1"/>
  <c r="BZ189" i="1"/>
  <c r="BY189" i="1"/>
  <c r="CA188" i="1"/>
  <c r="BZ188" i="1"/>
  <c r="BY188" i="1"/>
  <c r="CA187" i="1"/>
  <c r="BZ187" i="1"/>
  <c r="BY187" i="1"/>
  <c r="CA186" i="1"/>
  <c r="BZ186" i="1"/>
  <c r="BY186" i="1"/>
  <c r="CA185" i="1"/>
  <c r="BZ185" i="1"/>
  <c r="BY185" i="1"/>
  <c r="CA184" i="1"/>
  <c r="BZ184" i="1"/>
  <c r="BY184" i="1"/>
  <c r="CA183" i="1"/>
  <c r="BZ183" i="1"/>
  <c r="BY183" i="1"/>
  <c r="CA182" i="1"/>
  <c r="BZ182" i="1"/>
  <c r="BY182" i="1"/>
  <c r="CA181" i="1"/>
  <c r="BZ181" i="1"/>
  <c r="BY181" i="1"/>
  <c r="CA180" i="1"/>
  <c r="BZ180" i="1"/>
  <c r="BY180" i="1"/>
  <c r="CA179" i="1"/>
  <c r="BZ179" i="1"/>
  <c r="BY179" i="1"/>
  <c r="CA178" i="1"/>
  <c r="BZ178" i="1"/>
  <c r="BY178" i="1"/>
  <c r="CA177" i="1"/>
  <c r="BZ177" i="1"/>
  <c r="BY177" i="1"/>
  <c r="CA176" i="1"/>
  <c r="BZ176" i="1"/>
  <c r="BY176" i="1"/>
  <c r="CA175" i="1"/>
  <c r="BZ175" i="1"/>
  <c r="BY175" i="1"/>
  <c r="CA174" i="1"/>
  <c r="BZ174" i="1"/>
  <c r="BY174" i="1"/>
  <c r="CA173" i="1"/>
  <c r="BZ173" i="1"/>
  <c r="BY173" i="1"/>
  <c r="CA172" i="1"/>
  <c r="BZ172" i="1"/>
  <c r="BY172" i="1"/>
  <c r="CA171" i="1"/>
  <c r="BZ171" i="1"/>
  <c r="BY171" i="1"/>
  <c r="CA170" i="1"/>
  <c r="BZ170" i="1"/>
  <c r="BY170" i="1"/>
  <c r="CA169" i="1"/>
  <c r="BZ169" i="1"/>
  <c r="BY169" i="1"/>
  <c r="CA168" i="1"/>
  <c r="BZ168" i="1"/>
  <c r="BY168" i="1"/>
  <c r="CA167" i="1"/>
  <c r="BZ167" i="1"/>
  <c r="BY167" i="1"/>
  <c r="CA166" i="1"/>
  <c r="BZ166" i="1"/>
  <c r="BY166" i="1"/>
  <c r="CA165" i="1"/>
  <c r="BZ165" i="1"/>
  <c r="BY165" i="1"/>
  <c r="CA164" i="1"/>
  <c r="BZ164" i="1"/>
  <c r="BY164" i="1"/>
  <c r="CA163" i="1"/>
  <c r="BZ163" i="1"/>
  <c r="BY163" i="1"/>
  <c r="CA162" i="1"/>
  <c r="BZ162" i="1"/>
  <c r="BY162" i="1"/>
  <c r="CA161" i="1"/>
  <c r="BZ161" i="1"/>
  <c r="BY161" i="1"/>
  <c r="CA160" i="1"/>
  <c r="BZ160" i="1"/>
  <c r="BY160" i="1"/>
  <c r="CA159" i="1"/>
  <c r="BZ159" i="1"/>
  <c r="BY159" i="1"/>
  <c r="CA158" i="1"/>
  <c r="BZ158" i="1"/>
  <c r="BY158" i="1"/>
  <c r="CA157" i="1"/>
  <c r="BZ157" i="1"/>
  <c r="BY157" i="1"/>
  <c r="CA156" i="1"/>
  <c r="BZ156" i="1"/>
  <c r="BY156" i="1"/>
  <c r="CA155" i="1"/>
  <c r="BZ155" i="1"/>
  <c r="BY155" i="1"/>
  <c r="CA154" i="1"/>
  <c r="BZ154" i="1"/>
  <c r="BY154" i="1"/>
  <c r="CA153" i="1"/>
  <c r="BZ153" i="1"/>
  <c r="BY153" i="1"/>
  <c r="CA152" i="1"/>
  <c r="BZ152" i="1"/>
  <c r="BY152" i="1"/>
  <c r="CA151" i="1"/>
  <c r="BZ151" i="1"/>
  <c r="BY151" i="1"/>
  <c r="CB150" i="1"/>
  <c r="CA150" i="1"/>
  <c r="BZ150" i="1"/>
  <c r="BY150" i="1"/>
  <c r="CB149" i="1"/>
  <c r="CA149" i="1"/>
  <c r="BZ149" i="1"/>
  <c r="BY149" i="1"/>
  <c r="CB148" i="1"/>
  <c r="CA148" i="1"/>
  <c r="BZ148" i="1"/>
  <c r="BY148" i="1"/>
  <c r="CB147" i="1"/>
  <c r="CA147" i="1"/>
  <c r="BZ147" i="1"/>
  <c r="BY147" i="1"/>
  <c r="CB146" i="1"/>
  <c r="CA146" i="1"/>
  <c r="BZ146" i="1"/>
  <c r="BY146" i="1"/>
  <c r="CB145" i="1"/>
  <c r="CA145" i="1"/>
  <c r="BZ145" i="1"/>
  <c r="BY145" i="1"/>
  <c r="CB144" i="1"/>
  <c r="CA144" i="1"/>
  <c r="BZ144" i="1"/>
  <c r="BY144" i="1"/>
  <c r="CB143" i="1"/>
  <c r="CA143" i="1"/>
  <c r="BZ143" i="1"/>
  <c r="BY143" i="1"/>
  <c r="CB142" i="1"/>
  <c r="CA142" i="1"/>
  <c r="BZ142" i="1"/>
  <c r="BY142" i="1"/>
  <c r="CB141" i="1"/>
  <c r="CA141" i="1"/>
  <c r="BZ141" i="1"/>
  <c r="BY141" i="1"/>
  <c r="CB140" i="1"/>
  <c r="CA140" i="1"/>
  <c r="BZ140" i="1"/>
  <c r="BY140" i="1"/>
  <c r="CB139" i="1"/>
  <c r="CA139" i="1"/>
  <c r="BZ139" i="1"/>
  <c r="BY139" i="1"/>
  <c r="CB138" i="1"/>
  <c r="CA138" i="1"/>
  <c r="BZ138" i="1"/>
  <c r="BY138" i="1"/>
  <c r="CB137" i="1"/>
  <c r="CA137" i="1"/>
  <c r="BZ137" i="1"/>
  <c r="BY137" i="1"/>
  <c r="CB136" i="1"/>
  <c r="CA136" i="1"/>
  <c r="BZ136" i="1"/>
  <c r="BY136" i="1"/>
  <c r="CB135" i="1"/>
  <c r="CA135" i="1"/>
  <c r="BZ135" i="1"/>
  <c r="BY135" i="1"/>
  <c r="CB134" i="1"/>
  <c r="CA134" i="1"/>
  <c r="BZ134" i="1"/>
  <c r="BY134" i="1"/>
  <c r="CB133" i="1"/>
  <c r="CA133" i="1"/>
  <c r="BZ133" i="1"/>
  <c r="BY133" i="1"/>
  <c r="CB132" i="1"/>
  <c r="CA132" i="1"/>
  <c r="BZ132" i="1"/>
  <c r="BY132" i="1"/>
  <c r="CB131" i="1"/>
  <c r="CA131" i="1"/>
  <c r="BZ131" i="1"/>
  <c r="BY131" i="1"/>
  <c r="CB130" i="1"/>
  <c r="CA130" i="1"/>
  <c r="BZ130" i="1"/>
  <c r="BY130" i="1"/>
  <c r="CB129" i="1"/>
  <c r="CA129" i="1"/>
  <c r="BZ129" i="1"/>
  <c r="BY129" i="1"/>
  <c r="CB128" i="1"/>
  <c r="CA128" i="1"/>
  <c r="BZ128" i="1"/>
  <c r="BY128" i="1"/>
  <c r="CB127" i="1"/>
  <c r="CA127" i="1"/>
  <c r="BZ127" i="1"/>
  <c r="BY127" i="1"/>
  <c r="CB126" i="1"/>
  <c r="CA126" i="1"/>
  <c r="BZ126" i="1"/>
  <c r="BY126" i="1"/>
  <c r="CB125" i="1"/>
  <c r="CA125" i="1"/>
  <c r="BZ125" i="1"/>
  <c r="BY125" i="1"/>
  <c r="CB124" i="1"/>
  <c r="CA124" i="1"/>
  <c r="BZ124" i="1"/>
  <c r="BY124" i="1"/>
  <c r="CB123" i="1"/>
  <c r="CA123" i="1"/>
  <c r="BZ123" i="1"/>
  <c r="BY123" i="1"/>
  <c r="CB122" i="1"/>
  <c r="CA122" i="1"/>
  <c r="BZ122" i="1"/>
  <c r="BY122" i="1"/>
  <c r="CB121" i="1"/>
  <c r="CA121" i="1"/>
  <c r="BZ121" i="1"/>
  <c r="BY121" i="1"/>
  <c r="CB120" i="1"/>
  <c r="CA120" i="1"/>
  <c r="BZ120" i="1"/>
  <c r="BY120" i="1"/>
  <c r="CB119" i="1"/>
  <c r="CA119" i="1"/>
  <c r="BZ119" i="1"/>
  <c r="BY119" i="1"/>
  <c r="CB118" i="1"/>
  <c r="CA118" i="1"/>
  <c r="BZ118" i="1"/>
  <c r="BY118" i="1"/>
  <c r="CB117" i="1"/>
  <c r="CA117" i="1"/>
  <c r="BZ117" i="1"/>
  <c r="BY117" i="1"/>
  <c r="CB116" i="1"/>
  <c r="CA116" i="1"/>
  <c r="BZ116" i="1"/>
  <c r="BY116" i="1"/>
  <c r="CB115" i="1"/>
  <c r="CA115" i="1"/>
  <c r="BZ115" i="1"/>
  <c r="BY115" i="1"/>
  <c r="CB114" i="1"/>
  <c r="CA114" i="1"/>
  <c r="BZ114" i="1"/>
  <c r="BY114" i="1"/>
  <c r="CB113" i="1"/>
  <c r="CA113" i="1"/>
  <c r="BZ113" i="1"/>
  <c r="BY113" i="1"/>
  <c r="CB112" i="1"/>
  <c r="CA112" i="1"/>
  <c r="BZ112" i="1"/>
  <c r="BY112" i="1"/>
  <c r="CB111" i="1"/>
  <c r="CA111" i="1"/>
  <c r="BZ111" i="1"/>
  <c r="BY111" i="1"/>
  <c r="CB110" i="1"/>
  <c r="CA110" i="1"/>
  <c r="BZ110" i="1"/>
  <c r="BY110" i="1"/>
  <c r="CB109" i="1"/>
  <c r="CA109" i="1"/>
  <c r="BZ109" i="1"/>
  <c r="BY109" i="1"/>
  <c r="CB108" i="1"/>
  <c r="CA108" i="1"/>
  <c r="BZ108" i="1"/>
  <c r="BY108" i="1"/>
  <c r="CB107" i="1"/>
  <c r="CA107" i="1"/>
  <c r="BZ107" i="1"/>
  <c r="BY107" i="1"/>
  <c r="CB106" i="1"/>
  <c r="CA106" i="1"/>
  <c r="BZ106" i="1"/>
  <c r="BY106" i="1"/>
  <c r="CB105" i="1"/>
  <c r="CA105" i="1"/>
  <c r="BZ105" i="1"/>
  <c r="BY105" i="1"/>
  <c r="CB104" i="1"/>
  <c r="CA104" i="1"/>
  <c r="BZ104" i="1"/>
  <c r="BY104" i="1"/>
  <c r="CB103" i="1"/>
  <c r="CA103" i="1"/>
  <c r="BZ103" i="1"/>
  <c r="BY103" i="1"/>
  <c r="CB102" i="1"/>
  <c r="CA102" i="1"/>
  <c r="BZ102" i="1"/>
  <c r="BY102" i="1"/>
  <c r="CB101" i="1"/>
  <c r="CA101" i="1"/>
  <c r="BZ101" i="1"/>
  <c r="BY101" i="1"/>
  <c r="CB100" i="1"/>
  <c r="CA100" i="1"/>
  <c r="BZ100" i="1"/>
  <c r="BY100" i="1"/>
  <c r="CB99" i="1"/>
  <c r="CA99" i="1"/>
  <c r="BZ99" i="1"/>
  <c r="BY99" i="1"/>
  <c r="CB98" i="1"/>
  <c r="CA98" i="1"/>
  <c r="BZ98" i="1"/>
  <c r="BY98" i="1"/>
  <c r="CB97" i="1"/>
  <c r="CA97" i="1"/>
  <c r="BZ97" i="1"/>
  <c r="BY97" i="1"/>
  <c r="CB96" i="1"/>
  <c r="CA96" i="1"/>
  <c r="BZ96" i="1"/>
  <c r="BY96" i="1"/>
  <c r="CB95" i="1"/>
  <c r="CA95" i="1"/>
  <c r="BZ95" i="1"/>
  <c r="BY95" i="1"/>
  <c r="CB94" i="1"/>
  <c r="CA94" i="1"/>
  <c r="BZ94" i="1"/>
  <c r="BY94" i="1"/>
  <c r="CB93" i="1"/>
  <c r="CA93" i="1"/>
  <c r="BZ93" i="1"/>
  <c r="BY93" i="1"/>
  <c r="CB92" i="1"/>
  <c r="CA92" i="1"/>
  <c r="BZ92" i="1"/>
  <c r="BY92" i="1"/>
  <c r="CB91" i="1"/>
  <c r="CA91" i="1"/>
  <c r="BZ91" i="1"/>
  <c r="BY91" i="1"/>
  <c r="CB90" i="1"/>
  <c r="CA90" i="1"/>
  <c r="BZ90" i="1"/>
  <c r="BY90" i="1"/>
  <c r="CB89" i="1"/>
  <c r="CA89" i="1"/>
  <c r="BZ89" i="1"/>
  <c r="BY89" i="1"/>
  <c r="CB88" i="1"/>
  <c r="CA88" i="1"/>
  <c r="BZ88" i="1"/>
  <c r="BY88" i="1"/>
  <c r="CB87" i="1"/>
  <c r="CA87" i="1"/>
  <c r="BZ87" i="1"/>
  <c r="BY87" i="1"/>
  <c r="CB86" i="1"/>
  <c r="CA86" i="1"/>
  <c r="BZ86" i="1"/>
  <c r="BY86" i="1"/>
  <c r="CB85" i="1"/>
  <c r="CA85" i="1"/>
  <c r="BZ85" i="1"/>
  <c r="BY85" i="1"/>
  <c r="CB84" i="1"/>
  <c r="CA84" i="1"/>
  <c r="BZ84" i="1"/>
  <c r="BY84" i="1"/>
  <c r="CB83" i="1"/>
  <c r="CA83" i="1"/>
  <c r="BZ83" i="1"/>
  <c r="BY83" i="1"/>
  <c r="CB82" i="1"/>
  <c r="CA82" i="1"/>
  <c r="BZ82" i="1"/>
  <c r="BY82" i="1"/>
  <c r="CB81" i="1"/>
  <c r="CA81" i="1"/>
  <c r="BZ81" i="1"/>
  <c r="BY81" i="1"/>
  <c r="CB80" i="1"/>
  <c r="CA80" i="1"/>
  <c r="BZ80" i="1"/>
  <c r="BY80" i="1"/>
  <c r="CB79" i="1"/>
  <c r="CA79" i="1"/>
  <c r="BZ79" i="1"/>
  <c r="BY79" i="1"/>
  <c r="CB78" i="1"/>
  <c r="CA78" i="1"/>
  <c r="BZ78" i="1"/>
  <c r="BY78" i="1"/>
  <c r="CB77" i="1"/>
  <c r="CA77" i="1"/>
  <c r="BZ77" i="1"/>
  <c r="BY77" i="1"/>
  <c r="CB76" i="1"/>
  <c r="CA76" i="1"/>
  <c r="BZ76" i="1"/>
  <c r="BY76" i="1"/>
  <c r="CB75" i="1"/>
  <c r="CA75" i="1"/>
  <c r="BZ75" i="1"/>
  <c r="BY75" i="1"/>
  <c r="CB74" i="1"/>
  <c r="CA74" i="1"/>
  <c r="BZ74" i="1"/>
  <c r="BY74" i="1"/>
  <c r="CB73" i="1"/>
  <c r="CA73" i="1"/>
  <c r="BZ73" i="1"/>
  <c r="BY73" i="1"/>
  <c r="CB72" i="1"/>
  <c r="CA72" i="1"/>
  <c r="BZ72" i="1"/>
  <c r="BY72" i="1"/>
  <c r="CB71" i="1"/>
  <c r="CA71" i="1"/>
  <c r="BZ71" i="1"/>
  <c r="BY71" i="1"/>
  <c r="CB70" i="1"/>
  <c r="CA70" i="1"/>
  <c r="BZ70" i="1"/>
  <c r="BY70" i="1"/>
  <c r="CB69" i="1"/>
  <c r="CA69" i="1"/>
  <c r="BZ69" i="1"/>
  <c r="BY69" i="1"/>
  <c r="CB68" i="1"/>
  <c r="CA68" i="1"/>
  <c r="BZ68" i="1"/>
  <c r="BY68" i="1"/>
  <c r="CB67" i="1"/>
  <c r="CA67" i="1"/>
  <c r="BZ67" i="1"/>
  <c r="BY67" i="1"/>
  <c r="CB66" i="1"/>
  <c r="CA66" i="1"/>
  <c r="BZ66" i="1"/>
  <c r="BY66" i="1"/>
  <c r="CB65" i="1"/>
  <c r="CA65" i="1"/>
  <c r="BZ65" i="1"/>
  <c r="BY65" i="1"/>
  <c r="CB64" i="1"/>
  <c r="CA64" i="1"/>
  <c r="BZ64" i="1"/>
  <c r="BY64" i="1"/>
  <c r="CB63" i="1"/>
  <c r="CA63" i="1"/>
  <c r="BZ63" i="1"/>
  <c r="BY63" i="1"/>
  <c r="CB62" i="1"/>
  <c r="CA62" i="1"/>
  <c r="BZ62" i="1"/>
  <c r="BY62" i="1"/>
  <c r="CB61" i="1"/>
  <c r="CA61" i="1"/>
  <c r="BZ61" i="1"/>
  <c r="BY61" i="1"/>
  <c r="CB60" i="1"/>
  <c r="CA60" i="1"/>
  <c r="BZ60" i="1"/>
  <c r="BY60" i="1"/>
  <c r="CB59" i="1"/>
  <c r="CA59" i="1"/>
  <c r="BY59" i="1"/>
  <c r="AB59" i="1"/>
  <c r="BZ59" i="1" s="1"/>
  <c r="CB58" i="1"/>
  <c r="CA58" i="1"/>
  <c r="BY58" i="1"/>
  <c r="AB58" i="1"/>
  <c r="BZ58" i="1" s="1"/>
  <c r="CB57" i="1"/>
  <c r="CA57" i="1"/>
  <c r="BY57" i="1"/>
  <c r="AB57" i="1"/>
  <c r="BZ57" i="1" s="1"/>
  <c r="CB56" i="1"/>
  <c r="CA56" i="1"/>
  <c r="BY56" i="1"/>
  <c r="AB56" i="1"/>
  <c r="BZ56" i="1" s="1"/>
  <c r="CB55" i="1"/>
  <c r="CA55" i="1"/>
  <c r="BY55" i="1"/>
  <c r="AB55" i="1"/>
  <c r="BZ55" i="1" s="1"/>
  <c r="CB54" i="1"/>
  <c r="CA54" i="1"/>
  <c r="BY54" i="1"/>
  <c r="AB54" i="1"/>
  <c r="BZ54" i="1" s="1"/>
  <c r="CB53" i="1"/>
  <c r="CA53" i="1"/>
  <c r="BY53" i="1"/>
  <c r="AB53" i="1"/>
  <c r="BZ53" i="1" s="1"/>
  <c r="CB52" i="1"/>
  <c r="CA52" i="1"/>
  <c r="BY52" i="1"/>
  <c r="AB52" i="1"/>
  <c r="BZ52" i="1" s="1"/>
  <c r="CB51" i="1"/>
  <c r="CA51" i="1"/>
  <c r="BY51" i="1"/>
  <c r="AB51" i="1"/>
  <c r="BZ51" i="1" s="1"/>
  <c r="CB50" i="1"/>
  <c r="CA50" i="1"/>
  <c r="BY50" i="1"/>
  <c r="AB50" i="1"/>
  <c r="BZ50" i="1" s="1"/>
  <c r="CB49" i="1"/>
  <c r="CA49" i="1"/>
  <c r="BY49" i="1"/>
  <c r="AB49" i="1"/>
  <c r="BZ49" i="1" s="1"/>
  <c r="CB48" i="1"/>
  <c r="CA48" i="1"/>
  <c r="BY48" i="1"/>
  <c r="AB48" i="1"/>
  <c r="BZ48" i="1" s="1"/>
  <c r="CB47" i="1"/>
  <c r="CA47" i="1"/>
  <c r="BY47" i="1"/>
  <c r="AB47" i="1"/>
  <c r="BZ47" i="1" s="1"/>
  <c r="CB46" i="1"/>
  <c r="CA46" i="1"/>
  <c r="BY46" i="1"/>
  <c r="AB46" i="1"/>
  <c r="BZ46" i="1" s="1"/>
  <c r="CB45" i="1"/>
  <c r="CA45" i="1"/>
  <c r="BY45" i="1"/>
  <c r="AB45" i="1"/>
  <c r="BZ45" i="1" s="1"/>
  <c r="CB44" i="1"/>
  <c r="CA44" i="1"/>
  <c r="BY44" i="1"/>
  <c r="AB44" i="1"/>
  <c r="BZ44" i="1" s="1"/>
  <c r="CB43" i="1"/>
  <c r="CA43" i="1"/>
  <c r="BY43" i="1"/>
  <c r="AB43" i="1"/>
  <c r="BZ43" i="1" s="1"/>
  <c r="CB42" i="1"/>
  <c r="CA42" i="1"/>
  <c r="BY42" i="1"/>
  <c r="AB42" i="1"/>
  <c r="BZ42" i="1" s="1"/>
  <c r="CB41" i="1"/>
  <c r="CA41" i="1"/>
  <c r="BY41" i="1"/>
  <c r="AB41" i="1"/>
  <c r="BZ41" i="1" s="1"/>
  <c r="CB40" i="1"/>
  <c r="CA40" i="1"/>
  <c r="BY40" i="1"/>
  <c r="AB40" i="1"/>
  <c r="BZ40" i="1" s="1"/>
  <c r="CB39" i="1"/>
  <c r="CA39" i="1"/>
  <c r="BY39" i="1"/>
  <c r="AB39" i="1"/>
  <c r="BZ39" i="1" s="1"/>
  <c r="CB38" i="1"/>
  <c r="CA38" i="1"/>
  <c r="BY38" i="1"/>
  <c r="AB38" i="1"/>
  <c r="BZ38" i="1" s="1"/>
  <c r="CB37" i="1"/>
  <c r="CA37" i="1"/>
  <c r="BY37" i="1"/>
  <c r="AB37" i="1"/>
  <c r="BZ37" i="1" s="1"/>
  <c r="CB36" i="1"/>
  <c r="CA36" i="1"/>
  <c r="BY36" i="1"/>
  <c r="AB36" i="1"/>
  <c r="BZ36" i="1" s="1"/>
  <c r="CB35" i="1"/>
  <c r="CA35" i="1"/>
  <c r="BY35" i="1"/>
  <c r="AB35" i="1"/>
  <c r="BZ35" i="1" s="1"/>
  <c r="CB34" i="1"/>
  <c r="CA34" i="1"/>
  <c r="BY34" i="1"/>
  <c r="AB34" i="1"/>
  <c r="BZ34" i="1" s="1"/>
  <c r="CB33" i="1"/>
  <c r="CA33" i="1"/>
  <c r="BY33" i="1"/>
  <c r="AB33" i="1"/>
  <c r="BZ33" i="1" s="1"/>
  <c r="CB32" i="1"/>
  <c r="CA32" i="1"/>
  <c r="BY32" i="1"/>
  <c r="AB32" i="1"/>
  <c r="BZ32" i="1" s="1"/>
  <c r="CB31" i="1"/>
  <c r="CA31" i="1"/>
  <c r="BY31" i="1"/>
  <c r="AB31" i="1"/>
  <c r="CB30" i="1"/>
  <c r="CA30" i="1"/>
  <c r="BY30" i="1"/>
  <c r="AB30" i="1"/>
  <c r="BZ30" i="1" s="1"/>
  <c r="CB29" i="1"/>
  <c r="CA29" i="1"/>
  <c r="BY29" i="1"/>
  <c r="AB29" i="1"/>
  <c r="BZ29" i="1" s="1"/>
  <c r="CB28" i="1"/>
  <c r="CA28" i="1"/>
  <c r="BY28" i="1"/>
  <c r="AB28" i="1"/>
  <c r="BZ28" i="1" s="1"/>
  <c r="CB27" i="1"/>
  <c r="CA27" i="1"/>
  <c r="BY27" i="1"/>
  <c r="AB27" i="1"/>
  <c r="BZ27" i="1" s="1"/>
  <c r="CB26" i="1"/>
  <c r="CA26" i="1"/>
  <c r="BY26" i="1"/>
  <c r="AB26" i="1"/>
  <c r="BZ26" i="1" s="1"/>
  <c r="CB25" i="1"/>
  <c r="CA25" i="1"/>
  <c r="BY25" i="1"/>
  <c r="AB25" i="1"/>
  <c r="BZ25" i="1" s="1"/>
  <c r="CB24" i="1"/>
  <c r="CA24" i="1"/>
  <c r="BY24" i="1"/>
  <c r="AB24" i="1"/>
  <c r="BZ24" i="1" s="1"/>
  <c r="CB23" i="1"/>
  <c r="CA23" i="1"/>
  <c r="BY23" i="1"/>
  <c r="AB23" i="1"/>
  <c r="BZ23" i="1" s="1"/>
  <c r="CB22" i="1"/>
  <c r="CA22" i="1"/>
  <c r="BY22" i="1"/>
  <c r="AB22" i="1"/>
  <c r="BZ22" i="1" s="1"/>
  <c r="CB21" i="1"/>
  <c r="CA21" i="1"/>
  <c r="BY21" i="1"/>
  <c r="AB21" i="1"/>
  <c r="BZ21" i="1" s="1"/>
  <c r="CB20" i="1"/>
  <c r="CA20" i="1"/>
  <c r="BY20" i="1"/>
  <c r="AB20" i="1"/>
  <c r="BZ20" i="1" s="1"/>
  <c r="CB19" i="1"/>
  <c r="CA19" i="1"/>
  <c r="BY19" i="1"/>
  <c r="AB19" i="1"/>
  <c r="BZ19" i="1" s="1"/>
  <c r="CB18" i="1"/>
  <c r="CA18" i="1"/>
  <c r="BY18" i="1"/>
  <c r="AB18" i="1"/>
  <c r="BZ18" i="1" s="1"/>
  <c r="CB17" i="1"/>
  <c r="CA17" i="1"/>
  <c r="BY17" i="1"/>
  <c r="AB17" i="1"/>
  <c r="BZ17" i="1" s="1"/>
  <c r="CB16" i="1"/>
  <c r="CA16" i="1"/>
  <c r="BY16" i="1"/>
  <c r="AB16" i="1"/>
  <c r="BZ16" i="1" s="1"/>
  <c r="CB15" i="1"/>
  <c r="CA15" i="1"/>
  <c r="BY15" i="1"/>
  <c r="AB15" i="1"/>
  <c r="BZ15" i="1" s="1"/>
  <c r="CB14" i="1"/>
  <c r="CA14" i="1"/>
  <c r="BY14" i="1"/>
  <c r="AB14" i="1"/>
  <c r="BZ14" i="1" s="1"/>
  <c r="CB13" i="1"/>
  <c r="CA13" i="1"/>
  <c r="BY13" i="1"/>
  <c r="AB13" i="1"/>
  <c r="BZ13" i="1" s="1"/>
  <c r="CB12" i="1"/>
  <c r="CA12" i="1"/>
  <c r="BY12" i="1"/>
  <c r="AB12" i="1"/>
  <c r="BZ12" i="1" s="1"/>
  <c r="CB11" i="1"/>
  <c r="CA11" i="1"/>
  <c r="BY11" i="1"/>
  <c r="AB11" i="1"/>
  <c r="BZ11" i="1" s="1"/>
  <c r="CB10" i="1"/>
  <c r="CA10" i="1"/>
  <c r="BY10" i="1"/>
  <c r="AB10" i="1"/>
  <c r="BZ10" i="1" s="1"/>
  <c r="CB9" i="1"/>
  <c r="CA9" i="1"/>
  <c r="BY9" i="1"/>
  <c r="AB9" i="1"/>
  <c r="BZ9" i="1" s="1"/>
  <c r="CB8" i="1"/>
  <c r="CA8" i="1"/>
  <c r="BY8" i="1"/>
  <c r="AB8" i="1"/>
  <c r="BZ8" i="1" s="1"/>
  <c r="CB7" i="1"/>
  <c r="CA7" i="1"/>
  <c r="BY7" i="1"/>
  <c r="AB7" i="1"/>
  <c r="BZ7" i="1" s="1"/>
  <c r="CB6" i="1"/>
  <c r="CA6" i="1"/>
  <c r="BY6" i="1"/>
  <c r="AB6" i="1"/>
  <c r="BZ6" i="1" s="1"/>
  <c r="CB5" i="1"/>
  <c r="CA5" i="1"/>
  <c r="BY5" i="1"/>
  <c r="AB5" i="1"/>
  <c r="BZ5" i="1" s="1"/>
  <c r="CB4" i="1"/>
  <c r="CA4" i="1"/>
  <c r="BY4" i="1"/>
  <c r="AB4" i="1"/>
  <c r="BZ4" i="1" s="1"/>
  <c r="DG3" i="1"/>
  <c r="CT3" i="1"/>
  <c r="DH3" i="1" s="1"/>
  <c r="CB3" i="1"/>
  <c r="CA3" i="1"/>
  <c r="BY3" i="1"/>
  <c r="AB3" i="1"/>
  <c r="BZ3" i="1" s="1"/>
  <c r="DI201" i="1" l="1"/>
  <c r="DI203" i="1"/>
  <c r="CU201" i="1"/>
  <c r="CU203" i="1"/>
  <c r="DI3" i="1"/>
  <c r="CU3" i="1"/>
  <c r="BZ31" i="1"/>
  <c r="CU202" i="1"/>
  <c r="CU204" i="1"/>
</calcChain>
</file>

<file path=xl/sharedStrings.xml><?xml version="1.0" encoding="utf-8"?>
<sst xmlns="http://schemas.openxmlformats.org/spreadsheetml/2006/main" count="3675" uniqueCount="922">
  <si>
    <t>c</t>
  </si>
  <si>
    <t>PAGOS</t>
  </si>
  <si>
    <t>Radicado</t>
  </si>
  <si>
    <t>Fecha de Radicado</t>
  </si>
  <si>
    <t>Abogado Realiza proceso</t>
  </si>
  <si>
    <t>Talento, No Palanca</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</si>
  <si>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</si>
  <si>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</si>
  <si>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</si>
  <si>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</si>
  <si>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</si>
  <si>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</si>
  <si>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</si>
  <si>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</si>
  <si>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</si>
  <si>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</si>
  <si>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</si>
  <si>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</si>
  <si>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</si>
  <si>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</si>
  <si>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</si>
  <si>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</si>
  <si>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</si>
  <si>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</si>
  <si>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</si>
  <si>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</si>
  <si>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</si>
  <si>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</si>
  <si>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</si>
  <si>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</si>
  <si>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</si>
  <si>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</si>
  <si>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</si>
  <si>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</si>
  <si>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</si>
  <si>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</si>
  <si>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</si>
  <si>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</si>
  <si>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</si>
  <si>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</si>
  <si>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</si>
  <si>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</si>
  <si>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</si>
  <si>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</si>
  <si>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</si>
  <si>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</si>
  <si>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</si>
  <si>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</si>
  <si>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</si>
  <si>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</si>
  <si>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</si>
  <si>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</si>
  <si>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</si>
  <si>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</si>
  <si>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</si>
  <si>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</si>
  <si>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</si>
  <si>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</si>
  <si>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</si>
  <si>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</si>
  <si>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</si>
  <si>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</si>
  <si>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</si>
  <si>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</si>
  <si>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</si>
  <si>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</si>
  <si>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</si>
  <si>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</si>
  <si>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</si>
  <si>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</si>
  <si>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</si>
  <si>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</si>
  <si>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</si>
  <si>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</si>
  <si>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</si>
  <si>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</si>
  <si>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</si>
  <si>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</si>
  <si>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</si>
  <si>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</si>
  <si>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</si>
  <si>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</si>
  <si>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</si>
  <si>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</si>
  <si>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</si>
  <si>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 xml:space="preserve"> 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</si>
  <si>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</si>
  <si>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</si>
  <si>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</si>
  <si>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</si>
  <si>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</si>
  <si>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</si>
  <si>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</si>
  <si>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</si>
  <si>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</si>
  <si>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</si>
  <si>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</si>
  <si>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</si>
  <si>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</si>
  <si>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</si>
  <si>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</si>
  <si>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</si>
  <si>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</si>
  <si>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</si>
  <si>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</si>
  <si>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</si>
  <si>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</si>
  <si>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</si>
  <si>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</si>
  <si>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</si>
  <si>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</si>
  <si>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</si>
  <si>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</si>
  <si>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</si>
  <si>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</si>
  <si>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SECOP II</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</si>
  <si>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</si>
  <si>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</si>
  <si>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</si>
  <si>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</si>
  <si>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</si>
  <si>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</si>
  <si>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</si>
  <si>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</si>
  <si>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</si>
  <si>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</si>
  <si>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</si>
  <si>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</si>
  <si>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</si>
  <si>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</si>
  <si>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</si>
  <si>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</si>
  <si>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</si>
  <si>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</si>
  <si>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</si>
  <si>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</si>
  <si>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</si>
  <si>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</si>
  <si>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</si>
  <si>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</si>
  <si>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</si>
  <si>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</si>
  <si>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</si>
  <si>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3000059964</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</si>
  <si>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</si>
  <si>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</si>
  <si>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</si>
  <si>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</si>
  <si>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</si>
  <si>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</si>
  <si>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</si>
  <si>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</si>
  <si>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</si>
  <si>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 xml:space="preserve">LUISA FERNANDA RODRIGUEZ </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</si>
  <si>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</si>
  <si>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</si>
  <si>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</si>
  <si>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</si>
  <si>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</si>
  <si>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</si>
  <si>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</si>
  <si>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</si>
  <si>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</si>
  <si>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</si>
  <si>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</si>
  <si>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</si>
  <si>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</si>
  <si>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</si>
  <si>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</si>
  <si>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</si>
  <si>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</si>
  <si>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</si>
  <si>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</si>
  <si>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</si>
  <si>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</si>
  <si>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</si>
  <si>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</si>
  <si>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</si>
  <si>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</si>
  <si>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</si>
  <si>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</si>
  <si>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</si>
  <si>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</si>
  <si>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</si>
  <si>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</si>
  <si>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</si>
  <si>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</si>
  <si>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</si>
  <si>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</si>
  <si>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1 1. Inversión</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</si>
  <si>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</si>
  <si>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</si>
  <si>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</si>
  <si>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</si>
  <si>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</si>
  <si>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</si>
  <si>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</si>
  <si>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</si>
  <si>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</si>
  <si>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</si>
  <si>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</si>
  <si>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</si>
  <si>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</si>
  <si>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</si>
  <si>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</si>
  <si>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</si>
  <si>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</si>
  <si>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</si>
  <si>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</si>
  <si>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</si>
  <si>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</si>
  <si>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</si>
  <si>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</si>
  <si>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</si>
  <si>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</si>
  <si>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</si>
  <si>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</si>
  <si>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</si>
  <si>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</si>
  <si>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</si>
  <si>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</si>
  <si>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</si>
  <si>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</si>
  <si>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</si>
  <si>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</si>
  <si>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</si>
  <si>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</si>
  <si>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</si>
  <si>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</si>
  <si>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</si>
  <si>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</si>
  <si>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</si>
  <si>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</si>
  <si>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</si>
  <si>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</si>
  <si>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</si>
  <si>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</si>
  <si>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</si>
  <si>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</si>
  <si>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</si>
  <si>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</si>
  <si>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</si>
  <si>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</si>
  <si>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</si>
  <si>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</si>
  <si>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</si>
  <si>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</si>
  <si>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</si>
  <si>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</si>
  <si>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</si>
  <si>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</si>
  <si>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</si>
  <si>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</si>
  <si>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</si>
  <si>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</si>
  <si>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</si>
  <si>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</si>
  <si>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</si>
  <si>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</si>
  <si>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</si>
  <si>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</si>
  <si>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</si>
  <si>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</si>
  <si>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</si>
  <si>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</si>
  <si>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</si>
  <si>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</si>
  <si>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</si>
  <si>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</si>
  <si>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</si>
  <si>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</si>
  <si>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</si>
  <si>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</si>
  <si>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</si>
  <si>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</si>
  <si>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</si>
  <si>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</si>
  <si>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</si>
  <si>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</si>
  <si>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</si>
  <si>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</si>
  <si>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</si>
  <si>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</si>
  <si>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</si>
  <si>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</si>
  <si>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</si>
  <si>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</si>
  <si>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</si>
  <si>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</si>
  <si>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</si>
  <si>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</si>
  <si>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</si>
  <si>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</si>
  <si>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</si>
  <si>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</si>
  <si>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</si>
  <si>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</si>
  <si>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</si>
  <si>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</si>
  <si>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</si>
  <si>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</si>
  <si>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</si>
  <si>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</si>
  <si>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</si>
  <si>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</si>
  <si>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</si>
  <si>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</si>
  <si>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</si>
  <si>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</si>
  <si>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</si>
  <si>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</si>
  <si>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</si>
  <si>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</si>
  <si>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</si>
  <si>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</si>
  <si>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</si>
  <si>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</si>
  <si>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</si>
  <si>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</si>
  <si>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</si>
  <si>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</si>
  <si>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</si>
  <si>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</si>
  <si>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</si>
  <si>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</si>
  <si>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</si>
  <si>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</si>
  <si>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</si>
  <si>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</si>
  <si>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</si>
  <si>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</si>
  <si>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</si>
  <si>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</si>
  <si>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</si>
  <si>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</si>
  <si>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</si>
  <si>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</si>
  <si>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</si>
  <si>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</si>
  <si>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</si>
  <si>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</si>
  <si>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</si>
  <si>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</si>
  <si>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</si>
  <si>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</si>
  <si>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</si>
  <si>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</si>
  <si>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</si>
  <si>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</si>
  <si>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</si>
  <si>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</si>
  <si>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</si>
  <si>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</si>
  <si>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</si>
  <si>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</si>
  <si>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</si>
  <si>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</si>
  <si>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</si>
  <si>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</si>
  <si>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</si>
  <si>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</si>
  <si>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</si>
  <si>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</si>
  <si>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</si>
  <si>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</si>
  <si>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</si>
  <si>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</si>
  <si>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</si>
  <si>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</si>
  <si>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</si>
  <si>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</si>
  <si>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</si>
  <si>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</si>
  <si>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</si>
  <si>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</si>
  <si>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</si>
  <si>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</si>
  <si>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</si>
  <si>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A 2020</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</si>
  <si>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</si>
  <si>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</si>
  <si>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</si>
  <si>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</si>
  <si>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</si>
  <si>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</si>
  <si>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</si>
  <si>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</si>
  <si>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</si>
  <si>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</si>
  <si>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</si>
  <si>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</si>
  <si>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</si>
  <si>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</si>
  <si>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</si>
  <si>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</si>
  <si>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</si>
  <si>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</si>
  <si>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</si>
  <si>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</si>
  <si>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</si>
  <si>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</si>
  <si>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</si>
  <si>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</si>
  <si>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</si>
  <si>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</si>
  <si>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</si>
  <si>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</si>
  <si>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</si>
  <si>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</si>
  <si>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</si>
  <si>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</si>
  <si>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</si>
  <si>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</si>
  <si>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</si>
  <si>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</si>
  <si>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</si>
  <si>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</si>
  <si>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</si>
  <si>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</si>
  <si>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</si>
  <si>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</si>
  <si>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</si>
  <si>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</si>
  <si>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</si>
  <si>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</si>
  <si>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</si>
  <si>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</si>
  <si>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</si>
  <si>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</si>
  <si>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</si>
  <si>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</si>
  <si>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</si>
  <si>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</si>
  <si>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</si>
  <si>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</si>
  <si>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</si>
  <si>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</si>
  <si>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</si>
  <si>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</si>
  <si>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</si>
  <si>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</si>
  <si>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</si>
  <si>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</si>
  <si>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</si>
  <si>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</si>
  <si>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MILENA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</si>
  <si>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</si>
  <si>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</si>
  <si>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</si>
  <si>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</si>
  <si>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</si>
  <si>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</si>
  <si>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</si>
  <si>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</si>
  <si>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</si>
  <si>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</si>
  <si>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</si>
  <si>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</si>
  <si>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</si>
  <si>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</si>
  <si>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</si>
  <si>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</si>
  <si>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</si>
  <si>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</si>
  <si>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</si>
  <si>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</si>
  <si>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</si>
  <si>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</si>
  <si>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</si>
  <si>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</si>
  <si>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</si>
  <si>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</si>
  <si>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</si>
  <si>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</si>
  <si>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</si>
  <si>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</si>
  <si>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</si>
  <si>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</si>
  <si>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</si>
  <si>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</si>
  <si>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</si>
  <si>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</si>
  <si>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</si>
  <si>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</si>
  <si>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</si>
  <si>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</si>
  <si>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</si>
  <si>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</si>
  <si>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</si>
  <si>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</si>
  <si>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</si>
  <si>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</si>
  <si>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</si>
  <si>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</si>
  <si>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</si>
  <si>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</si>
  <si>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</si>
  <si>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</si>
  <si>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</si>
  <si>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</si>
  <si>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</si>
  <si>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</si>
  <si>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</si>
  <si>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</si>
  <si>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</si>
  <si>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</si>
  <si>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</si>
  <si>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</si>
  <si>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</si>
  <si>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</si>
  <si>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</si>
  <si>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</si>
  <si>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</si>
  <si>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</si>
  <si>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</si>
  <si>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</si>
  <si>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</si>
  <si>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</si>
  <si>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</si>
  <si>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</si>
  <si>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</si>
  <si>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</si>
  <si>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</si>
  <si>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</si>
  <si>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</si>
  <si>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</si>
  <si>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</si>
  <si>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</si>
  <si>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</si>
  <si>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</si>
  <si>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</si>
  <si>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</si>
  <si>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</si>
  <si>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</si>
  <si>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</si>
  <si>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</si>
  <si>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</si>
  <si>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</si>
  <si>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</si>
  <si>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</si>
  <si>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</si>
  <si>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</si>
  <si>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</si>
  <si>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</si>
  <si>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</si>
  <si>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</si>
  <si>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</si>
  <si>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</si>
  <si>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</si>
  <si>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</si>
  <si>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</si>
  <si>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</si>
  <si>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</si>
  <si>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</si>
  <si>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</si>
  <si>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</si>
  <si>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</si>
  <si>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</si>
  <si>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</si>
  <si>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</si>
  <si>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</si>
  <si>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</si>
  <si>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</si>
  <si>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</si>
  <si>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</si>
  <si>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</si>
  <si>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</si>
  <si>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</si>
  <si>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</si>
  <si>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</si>
  <si>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</si>
  <si>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</si>
  <si>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</si>
  <si>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</si>
  <si>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</si>
  <si>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</si>
  <si>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</si>
  <si>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</si>
  <si>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</si>
  <si>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</si>
  <si>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</si>
  <si>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</si>
  <si>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</si>
  <si>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</si>
  <si>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</si>
  <si>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</si>
  <si>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</si>
  <si>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</si>
  <si>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</si>
  <si>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</si>
  <si>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</si>
  <si>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</si>
  <si>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</si>
  <si>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</si>
  <si>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</si>
  <si>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</si>
  <si>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</si>
  <si>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</si>
  <si>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</si>
  <si>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</si>
  <si>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</si>
  <si>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</si>
  <si>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</si>
  <si>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</si>
  <si>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</si>
  <si>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</si>
  <si>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</si>
  <si>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</si>
  <si>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</si>
  <si>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</si>
  <si>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</si>
  <si>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</si>
  <si>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</si>
  <si>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</si>
  <si>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</si>
  <si>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</si>
  <si>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</si>
  <si>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</si>
  <si>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</si>
  <si>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</si>
  <si>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</si>
  <si>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</si>
  <si>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</si>
  <si>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</si>
  <si>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</si>
  <si>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</si>
  <si>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</si>
  <si>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</si>
  <si>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</si>
  <si>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</si>
  <si>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</si>
  <si>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</si>
  <si>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</si>
  <si>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</si>
  <si>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</si>
  <si>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</si>
  <si>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</si>
  <si>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</si>
  <si>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</si>
  <si>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</si>
  <si>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</si>
  <si>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</si>
  <si>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</si>
  <si>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</si>
  <si>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</si>
  <si>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</si>
  <si>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</si>
  <si>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</si>
  <si>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</si>
  <si>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</si>
  <si>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</si>
  <si>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</si>
  <si>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</si>
  <si>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</si>
  <si>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</si>
  <si>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</si>
  <si>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</si>
  <si>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</si>
  <si>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</si>
  <si>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</si>
  <si>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</si>
  <si>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</si>
  <si>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</si>
  <si>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</si>
  <si>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</si>
  <si>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</si>
  <si>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</si>
  <si>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</si>
  <si>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</si>
  <si>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</si>
  <si>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</si>
  <si>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</si>
  <si>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</si>
  <si>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</si>
  <si>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</si>
  <si>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</si>
  <si>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</si>
  <si>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</si>
  <si>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</si>
  <si>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</si>
  <si>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</si>
  <si>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</si>
  <si>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</si>
  <si>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</si>
  <si>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</si>
  <si>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</si>
  <si>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</si>
  <si>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</si>
  <si>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</si>
  <si>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</si>
  <si>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</si>
  <si>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</si>
  <si>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</si>
  <si>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</si>
  <si>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</si>
  <si>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</si>
  <si>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</si>
  <si>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</si>
  <si>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</si>
  <si>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</si>
  <si>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</si>
  <si>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</si>
  <si>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</si>
  <si>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</si>
  <si>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</si>
  <si>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</si>
  <si>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</si>
  <si>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</si>
  <si>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</si>
  <si>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</si>
  <si>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</si>
  <si>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</si>
  <si>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</si>
  <si>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</si>
  <si>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</si>
  <si>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</si>
  <si>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</si>
  <si>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</si>
  <si>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</si>
  <si>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</si>
  <si>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</si>
  <si>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</si>
  <si>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</si>
  <si>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</si>
  <si>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</si>
  <si>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</si>
  <si>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</si>
  <si>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</si>
  <si>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</si>
  <si>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</si>
  <si>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</si>
  <si>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</si>
  <si>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</si>
  <si>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</si>
  <si>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</si>
  <si>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</si>
  <si>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</si>
  <si>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</si>
  <si>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</si>
  <si>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</si>
  <si>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</si>
  <si>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</si>
  <si>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</si>
  <si>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</si>
  <si>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</si>
  <si>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</si>
  <si>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</si>
  <si>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</si>
  <si>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</si>
  <si>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</si>
  <si>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</si>
  <si>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</si>
  <si>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</si>
  <si>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</si>
  <si>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</si>
  <si>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</si>
  <si>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</si>
  <si>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</si>
  <si>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</si>
  <si>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</si>
  <si>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</si>
  <si>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</si>
  <si>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</si>
  <si>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</si>
  <si>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</si>
  <si>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</si>
  <si>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</si>
  <si>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</si>
  <si>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</si>
  <si>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</si>
  <si>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</si>
  <si>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</si>
  <si>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</si>
  <si>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</si>
  <si>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</si>
  <si>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</si>
  <si>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</si>
  <si>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</si>
  <si>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</si>
  <si>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</si>
  <si>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</si>
  <si>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</si>
  <si>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</si>
  <si>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</si>
  <si>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</si>
  <si>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</si>
  <si>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</si>
  <si>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</si>
  <si>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</si>
  <si>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</si>
  <si>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</si>
  <si>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</si>
  <si>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</si>
  <si>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</si>
  <si>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</si>
  <si>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</si>
  <si>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</si>
  <si>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</si>
  <si>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</si>
  <si>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</si>
  <si>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</si>
  <si>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</si>
  <si>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</si>
  <si>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</si>
  <si>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</si>
  <si>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</si>
  <si>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</si>
  <si>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</si>
  <si>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</si>
  <si>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</si>
  <si>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</si>
  <si>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</si>
  <si>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</si>
  <si>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</si>
  <si>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</si>
  <si>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</si>
  <si>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</si>
  <si>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</si>
  <si>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</si>
  <si>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</si>
  <si>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</si>
  <si>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</si>
  <si>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</si>
  <si>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</si>
  <si>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</si>
  <si>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</si>
  <si>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</si>
  <si>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</si>
  <si>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</si>
  <si>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</si>
  <si>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</si>
  <si>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</si>
  <si>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</si>
  <si>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</si>
  <si>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</si>
  <si>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</si>
  <si>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</si>
  <si>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</si>
  <si>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</si>
  <si>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</si>
  <si>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</si>
  <si>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</si>
  <si>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</si>
  <si>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</si>
  <si>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</si>
  <si>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</si>
  <si>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060-2021</t>
  </si>
  <si>
    <t>061-2021</t>
  </si>
  <si>
    <t>062-2021</t>
  </si>
  <si>
    <t xml:space="preserve">JUAN GABRIEL FERNANDEZ GUZMAN </t>
  </si>
  <si>
    <t>063-2021</t>
  </si>
  <si>
    <t xml:space="preserve">MIGUEL ERNESTO CAICEDO NAVAS        </t>
  </si>
  <si>
    <t>064-2021</t>
  </si>
  <si>
    <t xml:space="preserve">MARÍA PAULA TORO ESPITIA </t>
  </si>
  <si>
    <t>066-2021</t>
  </si>
  <si>
    <t>FACCELLO ARGEL MANJARRES</t>
  </si>
  <si>
    <t>068-2021</t>
  </si>
  <si>
    <t>070-2021</t>
  </si>
  <si>
    <t>071-2021</t>
  </si>
  <si>
    <t xml:space="preserve">RP </t>
  </si>
  <si>
    <t xml:space="preserve">Acta de inicio </t>
  </si>
  <si>
    <t xml:space="preserve">ARL </t>
  </si>
  <si>
    <t>CDP</t>
  </si>
  <si>
    <t>Minuta</t>
  </si>
  <si>
    <t>RP</t>
  </si>
  <si>
    <t>validacion</t>
  </si>
  <si>
    <t xml:space="preserve">secop </t>
  </si>
  <si>
    <t>OK</t>
  </si>
  <si>
    <t>NO COINCIDE</t>
  </si>
  <si>
    <t>ALLEGA CON ERROR</t>
  </si>
  <si>
    <t xml:space="preserve">JHESIKA CUARTAS </t>
  </si>
  <si>
    <t>ok</t>
  </si>
  <si>
    <t>COINCIDE</t>
  </si>
  <si>
    <t xml:space="preserve">ANYI MARÍN </t>
  </si>
  <si>
    <t>MARÍA ANDREA GOMEZ</t>
  </si>
  <si>
    <t>ANGIE RAMIREZ</t>
  </si>
  <si>
    <t>LAURA VANESSA SANCHEZ</t>
  </si>
  <si>
    <t>DIANA PERNETT</t>
  </si>
  <si>
    <t>NICOL ANYELY ANDRADE</t>
  </si>
  <si>
    <t>ANDRÉS FELIPE FORERO</t>
  </si>
  <si>
    <t>MARÍA DEL PILAR ESCOBAR</t>
  </si>
  <si>
    <t xml:space="preserve">JUAN CARLOS ZORRO </t>
  </si>
  <si>
    <t xml:space="preserve">JOSÉ JAVIER PINTO </t>
  </si>
  <si>
    <t>GLADYS GUTIERREZ</t>
  </si>
  <si>
    <t xml:space="preserve">FRANCISCO ARIAS PACHÓN </t>
  </si>
  <si>
    <t xml:space="preserve">JORGE SAAVEDRA </t>
  </si>
  <si>
    <t xml:space="preserve">ok </t>
  </si>
  <si>
    <t xml:space="preserve">YEISON MORENO </t>
  </si>
  <si>
    <t>JUAN CARLOS CEPEDA</t>
  </si>
  <si>
    <t xml:space="preserve">ALEJANDRA PIRAJAN </t>
  </si>
  <si>
    <t>MARÍA DEL PILAR MUÑOZ</t>
  </si>
  <si>
    <t xml:space="preserve">ERIKA MONROY </t>
  </si>
  <si>
    <t xml:space="preserve">DAVIES GARCÍA </t>
  </si>
  <si>
    <t xml:space="preserve">YENY ESTEPA </t>
  </si>
  <si>
    <t>JESSICA ALEJANDRA SIERRA</t>
  </si>
  <si>
    <t>JUAN JOSÉ URUEÑA</t>
  </si>
  <si>
    <t xml:space="preserve">EDMUNDO TONCEL ROSADO </t>
  </si>
  <si>
    <t>PAOLA GÓMEZ</t>
  </si>
  <si>
    <t>PAOLA JARA</t>
  </si>
  <si>
    <t>LAURA PAOLA BORDA GOMEZ</t>
  </si>
  <si>
    <t>LENIN RODRÍGUEZ</t>
  </si>
  <si>
    <t xml:space="preserve">FLOR ESPERANZA ESPITIA CUENCA </t>
  </si>
  <si>
    <t xml:space="preserve">JHON ABRIL </t>
  </si>
  <si>
    <t xml:space="preserve">ZULY NATALIA NANDAR </t>
  </si>
  <si>
    <t xml:space="preserve">OK </t>
  </si>
  <si>
    <t>Jeison Steven Perdomo Polania</t>
  </si>
  <si>
    <t xml:space="preserve">Maritza Ortega </t>
  </si>
  <si>
    <t xml:space="preserve">RAISA GUZMAN LAZARO        </t>
  </si>
  <si>
    <t xml:space="preserve">MARTHA EUGENIA RAMOS OSPINA        </t>
  </si>
  <si>
    <t xml:space="preserve">Héctor Enrique Ferrer Leal        </t>
  </si>
  <si>
    <t>JOAN GUIO CAMARGO</t>
  </si>
  <si>
    <t xml:space="preserve">OLGA LUCILA LIZARAZO SALGADO        </t>
  </si>
  <si>
    <t xml:space="preserve">MARTHA CAROLINA OSPINA RODRÍGUEZ        </t>
  </si>
  <si>
    <t xml:space="preserve">LUIS CHISCO </t>
  </si>
  <si>
    <t>PEDRO FABIAN ACOSTA VIZCAYA</t>
  </si>
  <si>
    <t xml:space="preserve">KAREN LIZETH VÁQUIRO CUELLAR </t>
  </si>
  <si>
    <t xml:space="preserve">MARGARITA RODRÍGUEZ NOPE </t>
  </si>
  <si>
    <t xml:space="preserve">OJO EL CLAUSULADO Y ACTA DE INICIO ESTA POR 10 MESES PERO EL PROCESO SE SUBIÓ POR 11 </t>
  </si>
  <si>
    <t>Anyela Vivieth Mamian Ramos</t>
  </si>
  <si>
    <t>DIANA MARCELA ALVARADO DELGADILLO</t>
  </si>
  <si>
    <t>KATHERIN MIRANDA CHACÓN</t>
  </si>
  <si>
    <t>CRISTIAN YARCE BARRAGAN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</si>
</sst>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d/m/yyyy"/>
    <numFmt numFmtId="166" formatCode="_(&quot;$&quot;\ * #,##0_);_(&quot;$&quot;\ * \(#,##0\);_(&quot;$&quot;\ * &quot;-&quot;??_);_(@_)"/>
    <numFmt numFmtId="167" formatCode="dd/mm/yyyy"/>
  </numFmts>
  <fonts count="34">
    <font>
      <sz val="11"/>
      <color theme="1"/>
      <name val="Calibri"/>
    </font>
    <font>
      <sz val="9"/>
      <color theme="1"/>
      <name val="Times New Roman"/>
    </font>
    <font>
      <sz val="11"/>
      <name val="Calibri"/>
    </font>
    <font>
      <b/>
      <sz val="9"/>
      <color theme="1"/>
      <name val="Times New Roman"/>
    </font>
    <font>
      <b/>
      <sz val="9"/>
      <color theme="1"/>
      <name val="Calibri"/>
    </font>
    <font>
      <sz val="9"/>
      <color theme="1"/>
      <name val="Calibri"/>
    </font>
    <font>
      <u/>
      <sz val="9"/>
      <color rgb="FF0000FF"/>
      <name val="Calibri"/>
    </font>
    <font>
      <b/>
      <sz val="9"/>
      <color rgb="FFFF0000"/>
      <name val="Calibri"/>
    </font>
    <font>
      <u/>
      <sz val="9"/>
      <color theme="10"/>
      <name val="Calibri"/>
    </font>
    <font>
      <u/>
      <sz val="9"/>
      <color theme="10"/>
      <name val="Calibri"/>
    </font>
    <font>
      <sz val="9"/>
      <color rgb="FF0000FF"/>
      <name val="Calibri"/>
    </font>
    <font>
      <u/>
      <sz val="9"/>
      <color rgb="FF1155CC"/>
      <name val="Calibri"/>
    </font>
    <font>
      <sz val="9"/>
      <color theme="10"/>
      <name val="Calibri"/>
    </font>
    <font>
      <sz val="9"/>
      <color rgb="FF000000"/>
      <name val="Calibri"/>
    </font>
    <font>
      <u/>
      <sz val="9"/>
      <color rgb="FF0000FF"/>
      <name val="Calibri"/>
    </font>
    <font>
      <u/>
      <sz val="9"/>
      <color rgb="FF0000FF"/>
      <name val="Calibri"/>
    </font>
    <font>
      <u/>
      <sz val="9"/>
      <color rgb="FF0000FF"/>
      <name val="Calibri"/>
    </font>
    <font>
      <u/>
      <sz val="9"/>
      <color rgb="FF0000FF"/>
      <name val="Calibri"/>
    </font>
    <font>
      <sz val="8"/>
      <color rgb="FF000000"/>
      <name val="Arial"/>
    </font>
    <font>
      <u/>
      <sz val="9"/>
      <color rgb="FF0000FF"/>
      <name val="Calibri"/>
    </font>
    <font>
      <u/>
      <sz val="9"/>
      <color rgb="FF0000FF"/>
      <name val="Calibri"/>
    </font>
    <font>
      <u/>
      <sz val="9"/>
      <color rgb="FF0000FF"/>
      <name val="Calibri"/>
    </font>
    <font>
      <sz val="9"/>
      <name val="Calibri"/>
    </font>
    <font>
      <u/>
      <sz val="9"/>
      <color rgb="FF0000FF"/>
      <name val="Calibri"/>
    </font>
    <font>
      <u/>
      <sz val="9"/>
      <color theme="10"/>
      <name val="Calibri"/>
    </font>
    <font>
      <u/>
      <sz val="9"/>
      <color theme="10"/>
      <name val="Calibri"/>
    </font>
    <font>
      <sz val="9"/>
      <color rgb="FF008000"/>
      <name val="Calibri"/>
    </font>
    <font>
      <sz val="9"/>
      <color rgb="FFFF0000"/>
      <name val="Calibri"/>
    </font>
    <font>
      <u/>
      <sz val="9"/>
      <color rgb="FF0000FF"/>
      <name val="Calibri"/>
    </font>
    <font>
      <u/>
      <sz val="9"/>
      <color rgb="FF0000FF"/>
      <name val="Calibri"/>
    </font>
    <font>
      <sz val="11"/>
      <color theme="1"/>
      <name val="Calibri"/>
    </font>
    <font>
      <b/>
      <sz val="11"/>
      <color theme="1"/>
      <name val="Calibri"/>
    </font>
    <font>
      <b/>
      <sz val="9"/>
      <color rgb="FF000000"/>
      <name val="Calibri"/>
    </font>
    <font>
      <sz val="11"/>
      <color rgb="FF000000"/>
      <name val="Calibri"/>
    </font>
  </fonts>
  <fills count="12">
    <fill>
      <patternFill patternType="none"/>
    </fill>
    <fill>
      <patternFill patternType="gray125"/>
    </fill>
    <fill>
      <patternFill patternType="solid">
        <fgColor rgb="FF548DD4"/>
        <bgColor rgb="FF548DD4"/>
      </patternFill>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E5DFEC"/>
        <bgColor rgb="FFE5DFEC"/>
      </patternFill>
    </fill>
    <fill>
      <patternFill patternType="solid">
        <fgColor rgb="FFFFFF00"/>
        <bgColor rgb="FFFFFF00"/>
      </patternFill>
    </fill>
    <fill>
      <patternFill patternType="solid">
        <fgColor theme="0"/>
        <bgColor theme="0"/>
      </patternFill>
    </fill>
    <fill>
      <patternFill patternType="solid">
        <fgColor rgb="FFEA9999"/>
        <bgColor rgb="FFEA9999"/>
      </patternFill>
    </fill>
    <fill>
      <patternFill patternType="solid">
        <fgColor rgb="FFDD7E6B"/>
        <bgColor rgb="FFDD7E6B"/>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76">
    <xf numFmtId="0" fontId="0" fillId="0" borderId="0" xfId="0" applyFont="1" applyAlignment="1"/>
    <xf numFmtId="0" fontId="4" fillId="4" borderId="3" xfId="0"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165" fontId="5" fillId="0" borderId="3" xfId="0" applyNumberFormat="1" applyFont="1" applyBorder="1" applyAlignment="1">
      <alignment horizontal="center" vertical="center" wrapText="1"/>
    </xf>
    <xf numFmtId="164" fontId="5" fillId="6" borderId="3" xfId="0" applyNumberFormat="1" applyFont="1" applyFill="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5" fontId="7" fillId="0" borderId="3" xfId="0" applyNumberFormat="1" applyFont="1" applyBorder="1" applyAlignment="1">
      <alignment horizontal="center" vertical="center" wrapText="1"/>
    </xf>
    <xf numFmtId="166" fontId="5" fillId="0" borderId="3" xfId="0" applyNumberFormat="1" applyFont="1" applyBorder="1" applyAlignment="1">
      <alignment horizontal="center" vertical="center" wrapText="1"/>
    </xf>
    <xf numFmtId="37" fontId="5" fillId="0" borderId="3" xfId="0" applyNumberFormat="1" applyFont="1" applyBorder="1" applyAlignment="1">
      <alignment horizontal="center" vertical="center" wrapText="1"/>
    </xf>
    <xf numFmtId="166" fontId="5" fillId="6" borderId="3" xfId="0"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166" fontId="5" fillId="7" borderId="3"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4" fillId="0" borderId="3" xfId="0" applyFont="1" applyBorder="1" applyAlignment="1">
      <alignment horizontal="center" vertical="center" wrapText="1"/>
    </xf>
    <xf numFmtId="3" fontId="5" fillId="0" borderId="3" xfId="0" applyNumberFormat="1" applyFont="1" applyBorder="1" applyAlignment="1">
      <alignment horizontal="center" vertical="center" wrapText="1"/>
    </xf>
    <xf numFmtId="3" fontId="10" fillId="0" borderId="3" xfId="0"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3"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3" fontId="13" fillId="0" borderId="3" xfId="0" applyNumberFormat="1" applyFont="1" applyBorder="1" applyAlignment="1">
      <alignment horizontal="center" vertical="center"/>
    </xf>
    <xf numFmtId="3" fontId="13" fillId="0" borderId="4" xfId="0" applyNumberFormat="1" applyFont="1" applyBorder="1" applyAlignment="1">
      <alignment horizontal="center" vertical="center"/>
    </xf>
    <xf numFmtId="3" fontId="13" fillId="0" borderId="4" xfId="0" applyNumberFormat="1" applyFont="1" applyBorder="1" applyAlignment="1">
      <alignment horizontal="center" vertical="center" wrapText="1"/>
    </xf>
    <xf numFmtId="0" fontId="13" fillId="0" borderId="3" xfId="0" applyFont="1" applyBorder="1" applyAlignment="1">
      <alignment horizontal="center" vertical="center"/>
    </xf>
    <xf numFmtId="0" fontId="14" fillId="0" borderId="4" xfId="0" applyFont="1" applyBorder="1" applyAlignment="1">
      <alignment horizontal="center" vertical="center"/>
    </xf>
    <xf numFmtId="165" fontId="7" fillId="6" borderId="3"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5" fillId="6" borderId="3" xfId="0" applyFont="1" applyFill="1" applyBorder="1" applyAlignment="1">
      <alignment horizontal="center" vertical="center" wrapText="1"/>
    </xf>
    <xf numFmtId="165" fontId="7" fillId="9" borderId="3" xfId="0" applyNumberFormat="1" applyFont="1" applyFill="1" applyBorder="1" applyAlignment="1">
      <alignment horizontal="center" vertical="center" wrapText="1"/>
    </xf>
    <xf numFmtId="0" fontId="16" fillId="6" borderId="3" xfId="0" applyFont="1" applyFill="1" applyBorder="1" applyAlignment="1">
      <alignment horizontal="center" vertical="center" wrapText="1"/>
    </xf>
    <xf numFmtId="0" fontId="13" fillId="6" borderId="4" xfId="0" applyFont="1" applyFill="1" applyBorder="1" applyAlignment="1">
      <alignment horizontal="center" vertical="center"/>
    </xf>
    <xf numFmtId="0" fontId="10" fillId="0" borderId="4" xfId="0" applyFont="1" applyBorder="1" applyAlignment="1">
      <alignment horizontal="center" vertical="center"/>
    </xf>
    <xf numFmtId="0" fontId="17" fillId="0" borderId="3" xfId="0" applyFont="1" applyBorder="1" applyAlignment="1">
      <alignment horizontal="center" vertical="center"/>
    </xf>
    <xf numFmtId="0" fontId="13" fillId="0" borderId="5" xfId="0" applyFont="1" applyBorder="1" applyAlignment="1">
      <alignment horizontal="center" vertical="center"/>
    </xf>
    <xf numFmtId="0" fontId="5" fillId="6" borderId="3" xfId="0" applyFont="1" applyFill="1" applyBorder="1" applyAlignment="1">
      <alignment horizontal="center" vertical="center" wrapText="1"/>
    </xf>
    <xf numFmtId="165" fontId="5" fillId="6" borderId="3" xfId="0" applyNumberFormat="1" applyFont="1" applyFill="1" applyBorder="1" applyAlignment="1">
      <alignment horizontal="center" vertical="center" wrapText="1"/>
    </xf>
    <xf numFmtId="166" fontId="5" fillId="0" borderId="3" xfId="0" applyNumberFormat="1" applyFont="1" applyBorder="1" applyAlignment="1">
      <alignment horizontal="center" vertical="center" wrapText="1"/>
    </xf>
    <xf numFmtId="0" fontId="18" fillId="6" borderId="0" xfId="0" applyFont="1" applyFill="1" applyAlignment="1">
      <alignment horizontal="center" vertical="center"/>
    </xf>
    <xf numFmtId="164" fontId="5" fillId="0" borderId="0" xfId="0" applyNumberFormat="1" applyFont="1" applyAlignment="1">
      <alignment horizontal="center" vertical="center"/>
    </xf>
    <xf numFmtId="0" fontId="13"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8" fillId="6" borderId="3" xfId="0" applyFont="1" applyFill="1" applyBorder="1" applyAlignment="1">
      <alignment horizontal="center" vertical="center"/>
    </xf>
    <xf numFmtId="0" fontId="5" fillId="9" borderId="3"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5" fillId="0" borderId="3" xfId="0" applyFont="1" applyBorder="1" applyAlignment="1">
      <alignment horizontal="left" vertical="top" wrapText="1"/>
    </xf>
    <xf numFmtId="167" fontId="7" fillId="6" borderId="3" xfId="0" applyNumberFormat="1" applyFont="1" applyFill="1" applyBorder="1" applyAlignment="1">
      <alignment horizontal="center" vertical="center" wrapText="1"/>
    </xf>
    <xf numFmtId="165" fontId="5" fillId="0" borderId="3" xfId="0" applyNumberFormat="1" applyFont="1" applyBorder="1" applyAlignment="1">
      <alignment vertical="center" wrapText="1"/>
    </xf>
    <xf numFmtId="164" fontId="5" fillId="0" borderId="3" xfId="0" applyNumberFormat="1" applyFont="1" applyBorder="1" applyAlignment="1">
      <alignment horizontal="center" vertical="center"/>
    </xf>
    <xf numFmtId="3" fontId="13" fillId="0" borderId="3" xfId="0" applyNumberFormat="1" applyFont="1" applyBorder="1" applyAlignment="1">
      <alignment horizontal="center" vertical="center" wrapText="1"/>
    </xf>
    <xf numFmtId="3" fontId="21" fillId="0" borderId="4" xfId="0" applyNumberFormat="1" applyFont="1" applyBorder="1" applyAlignment="1">
      <alignment horizontal="center" vertical="center" wrapText="1"/>
    </xf>
    <xf numFmtId="0" fontId="22" fillId="0" borderId="0" xfId="0" applyFont="1" applyAlignment="1">
      <alignment horizontal="left" wrapText="1"/>
    </xf>
    <xf numFmtId="0" fontId="18" fillId="6" borderId="0" xfId="0" applyFont="1" applyFill="1" applyAlignment="1">
      <alignment horizontal="center" vertical="center" wrapText="1"/>
    </xf>
    <xf numFmtId="3" fontId="13" fillId="0" borderId="3" xfId="0" applyNumberFormat="1" applyFont="1" applyBorder="1" applyAlignment="1">
      <alignment horizontal="center" vertical="center"/>
    </xf>
    <xf numFmtId="3" fontId="23" fillId="0" borderId="4" xfId="0" applyNumberFormat="1" applyFont="1" applyBorder="1" applyAlignment="1">
      <alignment horizontal="center" vertical="center"/>
    </xf>
    <xf numFmtId="3" fontId="13"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13" fillId="6" borderId="6" xfId="0" applyFont="1" applyFill="1" applyBorder="1" applyAlignment="1">
      <alignment horizontal="left" vertical="center" wrapText="1"/>
    </xf>
    <xf numFmtId="0" fontId="5" fillId="0" borderId="3" xfId="0" applyFont="1" applyBorder="1" applyAlignment="1">
      <alignment horizontal="center" vertical="center"/>
    </xf>
    <xf numFmtId="165" fontId="5"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5" fillId="8" borderId="3" xfId="0" applyFont="1" applyFill="1" applyBorder="1" applyAlignment="1">
      <alignment horizontal="center" vertical="center" wrapText="1"/>
    </xf>
    <xf numFmtId="165" fontId="5" fillId="8"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165" fontId="5" fillId="8" borderId="3" xfId="0" applyNumberFormat="1" applyFont="1" applyFill="1" applyBorder="1" applyAlignment="1">
      <alignment horizontal="center" vertical="center"/>
    </xf>
    <xf numFmtId="17" fontId="7" fillId="0" borderId="3" xfId="0"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0" fontId="5" fillId="6" borderId="3" xfId="0" applyFont="1" applyFill="1" applyBorder="1" applyAlignment="1">
      <alignment horizontal="center" vertical="center"/>
    </xf>
    <xf numFmtId="167" fontId="5" fillId="6" borderId="3" xfId="0" applyNumberFormat="1" applyFont="1" applyFill="1" applyBorder="1" applyAlignment="1">
      <alignment horizontal="center" vertical="center" wrapText="1"/>
    </xf>
    <xf numFmtId="165" fontId="7" fillId="6" borderId="3" xfId="0" applyNumberFormat="1" applyFont="1" applyFill="1" applyBorder="1" applyAlignment="1">
      <alignment horizontal="center" vertical="center"/>
    </xf>
    <xf numFmtId="165" fontId="5" fillId="0" borderId="3" xfId="0" applyNumberFormat="1" applyFont="1" applyBorder="1" applyAlignment="1">
      <alignment vertical="center"/>
    </xf>
    <xf numFmtId="0" fontId="7" fillId="0" borderId="3" xfId="0" applyFont="1" applyBorder="1" applyAlignment="1">
      <alignment horizontal="center" vertical="center" wrapText="1"/>
    </xf>
    <xf numFmtId="165" fontId="5" fillId="9" borderId="3" xfId="0" applyNumberFormat="1" applyFont="1" applyFill="1" applyBorder="1" applyAlignment="1">
      <alignment horizontal="center" vertical="center"/>
    </xf>
    <xf numFmtId="3" fontId="5" fillId="0" borderId="3" xfId="0" applyNumberFormat="1" applyFont="1" applyBorder="1" applyAlignment="1">
      <alignment horizontal="center" vertical="center"/>
    </xf>
    <xf numFmtId="3" fontId="5" fillId="0" borderId="7" xfId="0" applyNumberFormat="1" applyFont="1" applyBorder="1" applyAlignment="1">
      <alignment horizontal="center" vertical="center"/>
    </xf>
    <xf numFmtId="0" fontId="24" fillId="0" borderId="3" xfId="0" applyFont="1" applyBorder="1" applyAlignment="1">
      <alignment horizontal="center" vertical="center" wrapText="1"/>
    </xf>
    <xf numFmtId="165" fontId="5" fillId="6" borderId="3" xfId="0" applyNumberFormat="1" applyFont="1" applyFill="1" applyBorder="1" applyAlignment="1">
      <alignment horizontal="center" vertical="center" wrapText="1"/>
    </xf>
    <xf numFmtId="165" fontId="4" fillId="0" borderId="3"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3" fontId="25" fillId="0" borderId="3" xfId="0" applyNumberFormat="1" applyFont="1" applyBorder="1" applyAlignment="1">
      <alignment horizontal="center" vertical="center"/>
    </xf>
    <xf numFmtId="164" fontId="5" fillId="6" borderId="3"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165" fontId="5" fillId="6" borderId="3" xfId="0" applyNumberFormat="1" applyFont="1" applyFill="1" applyBorder="1" applyAlignment="1">
      <alignment horizontal="center" vertical="center"/>
    </xf>
    <xf numFmtId="0" fontId="5" fillId="0" borderId="3" xfId="0" applyFont="1" applyBorder="1" applyAlignment="1">
      <alignment vertical="center"/>
    </xf>
    <xf numFmtId="3" fontId="12" fillId="0" borderId="3" xfId="0" applyNumberFormat="1" applyFont="1" applyBorder="1" applyAlignment="1">
      <alignment horizontal="center" vertical="center"/>
    </xf>
    <xf numFmtId="0" fontId="26" fillId="0" borderId="3" xfId="0" applyFont="1" applyBorder="1" applyAlignment="1">
      <alignment vertical="center"/>
    </xf>
    <xf numFmtId="0" fontId="27" fillId="0" borderId="3" xfId="0" applyFont="1" applyBorder="1" applyAlignment="1">
      <alignment vertical="center" wrapText="1"/>
    </xf>
    <xf numFmtId="10" fontId="5" fillId="0" borderId="3" xfId="0" applyNumberFormat="1" applyFont="1" applyBorder="1" applyAlignment="1">
      <alignment horizontal="center" vertical="center" wrapText="1"/>
    </xf>
    <xf numFmtId="0" fontId="7" fillId="6" borderId="3" xfId="0" applyFont="1" applyFill="1" applyBorder="1" applyAlignment="1">
      <alignment horizontal="center" vertical="center" wrapText="1"/>
    </xf>
    <xf numFmtId="3" fontId="5" fillId="9"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165" fontId="7" fillId="9" borderId="3" xfId="0" applyNumberFormat="1" applyFont="1" applyFill="1" applyBorder="1" applyAlignment="1">
      <alignment horizontal="center" vertical="center"/>
    </xf>
    <xf numFmtId="3" fontId="12" fillId="9" borderId="3" xfId="0" applyNumberFormat="1" applyFont="1" applyFill="1" applyBorder="1" applyAlignment="1">
      <alignment horizontal="center" vertical="center"/>
    </xf>
    <xf numFmtId="164" fontId="5" fillId="9" borderId="3" xfId="0" applyNumberFormat="1" applyFont="1" applyFill="1" applyBorder="1" applyAlignment="1">
      <alignment horizontal="center" vertical="center" wrapText="1"/>
    </xf>
    <xf numFmtId="0" fontId="10" fillId="0" borderId="0" xfId="0" applyFont="1" applyAlignment="1">
      <alignment horizontal="center" vertical="center"/>
    </xf>
    <xf numFmtId="3" fontId="10" fillId="0" borderId="3" xfId="0" applyNumberFormat="1" applyFont="1" applyBorder="1" applyAlignment="1">
      <alignment horizontal="center" vertical="center"/>
    </xf>
    <xf numFmtId="3" fontId="5" fillId="0" borderId="8" xfId="0" applyNumberFormat="1" applyFont="1" applyBorder="1" applyAlignment="1">
      <alignment horizontal="center" vertical="center"/>
    </xf>
    <xf numFmtId="1" fontId="5" fillId="6" borderId="3" xfId="0" applyNumberFormat="1" applyFont="1" applyFill="1" applyBorder="1" applyAlignment="1">
      <alignment horizontal="center" vertical="center" wrapText="1"/>
    </xf>
    <xf numFmtId="3" fontId="28" fillId="0" borderId="3" xfId="0" applyNumberFormat="1" applyFont="1" applyBorder="1" applyAlignment="1">
      <alignment horizontal="center" vertical="center"/>
    </xf>
    <xf numFmtId="3" fontId="10" fillId="0" borderId="3" xfId="0" applyNumberFormat="1" applyFont="1" applyBorder="1" applyAlignment="1">
      <alignment horizontal="center" vertical="center" wrapText="1"/>
    </xf>
    <xf numFmtId="0" fontId="10" fillId="0" borderId="3" xfId="0" applyFont="1" applyBorder="1" applyAlignment="1">
      <alignment horizontal="center" vertical="center"/>
    </xf>
    <xf numFmtId="0" fontId="5" fillId="6" borderId="3" xfId="0" applyFont="1" applyFill="1" applyBorder="1" applyAlignment="1">
      <alignment vertical="center"/>
    </xf>
    <xf numFmtId="165" fontId="5" fillId="6" borderId="3" xfId="0" applyNumberFormat="1" applyFont="1" applyFill="1" applyBorder="1" applyAlignment="1">
      <alignment vertical="center"/>
    </xf>
    <xf numFmtId="3" fontId="5" fillId="6" borderId="3" xfId="0" applyNumberFormat="1" applyFont="1" applyFill="1" applyBorder="1" applyAlignment="1">
      <alignment horizontal="center" vertical="center" wrapText="1"/>
    </xf>
    <xf numFmtId="3" fontId="5" fillId="6" borderId="7" xfId="0" applyNumberFormat="1" applyFont="1" applyFill="1" applyBorder="1" applyAlignment="1">
      <alignment horizontal="center" vertical="center"/>
    </xf>
    <xf numFmtId="0" fontId="5" fillId="6" borderId="3" xfId="0" applyFont="1" applyFill="1" applyBorder="1" applyAlignment="1">
      <alignment horizontal="left" vertical="center" wrapText="1"/>
    </xf>
    <xf numFmtId="0" fontId="29"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3" fontId="10" fillId="6" borderId="3" xfId="0" applyNumberFormat="1" applyFont="1" applyFill="1" applyBorder="1" applyAlignment="1">
      <alignment horizontal="center" vertical="center"/>
    </xf>
    <xf numFmtId="0" fontId="0" fillId="6" borderId="0" xfId="0" applyFont="1" applyFill="1" applyAlignment="1">
      <alignment vertical="center"/>
    </xf>
    <xf numFmtId="0" fontId="5" fillId="6" borderId="0" xfId="0" applyFont="1" applyFill="1" applyAlignment="1">
      <alignment horizontal="center" vertical="center"/>
    </xf>
    <xf numFmtId="0" fontId="0" fillId="6" borderId="0" xfId="0" applyFont="1" applyFill="1" applyAlignment="1">
      <alignment horizontal="center" vertical="center"/>
    </xf>
    <xf numFmtId="0" fontId="5" fillId="6" borderId="0" xfId="0" applyFont="1" applyFill="1" applyAlignment="1">
      <alignment vertical="center" wrapText="1"/>
    </xf>
    <xf numFmtId="0" fontId="30" fillId="6" borderId="0" xfId="0" applyFont="1" applyFill="1"/>
    <xf numFmtId="0" fontId="0" fillId="6" borderId="0" xfId="0" applyFont="1" applyFill="1"/>
    <xf numFmtId="164" fontId="0" fillId="6" borderId="0" xfId="0" applyNumberFormat="1" applyFont="1" applyFill="1"/>
    <xf numFmtId="0" fontId="31" fillId="6" borderId="0" xfId="0" applyFont="1" applyFill="1"/>
    <xf numFmtId="0" fontId="0" fillId="6" borderId="0" xfId="0" applyFont="1" applyFill="1" applyAlignment="1">
      <alignment wrapText="1"/>
    </xf>
    <xf numFmtId="0" fontId="5" fillId="6" borderId="0" xfId="0" applyFont="1" applyFill="1"/>
    <xf numFmtId="0" fontId="0" fillId="0" borderId="0" xfId="0" applyFont="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5" fillId="0" borderId="0" xfId="0" applyFont="1" applyAlignment="1">
      <alignment vertical="center" wrapText="1"/>
    </xf>
    <xf numFmtId="0" fontId="0" fillId="0" borderId="0" xfId="0" applyFont="1"/>
    <xf numFmtId="164" fontId="0" fillId="0" borderId="0" xfId="0" applyNumberFormat="1" applyFont="1"/>
    <xf numFmtId="0" fontId="31" fillId="0" borderId="0" xfId="0" applyFont="1"/>
    <xf numFmtId="0" fontId="0" fillId="0" borderId="0" xfId="0" applyFont="1" applyAlignment="1">
      <alignment wrapText="1"/>
    </xf>
    <xf numFmtId="0" fontId="5" fillId="0" borderId="0" xfId="0" applyFont="1"/>
    <xf numFmtId="0" fontId="30" fillId="0" borderId="3" xfId="0" applyFont="1" applyBorder="1" applyAlignment="1">
      <alignment horizontal="center" vertical="center"/>
    </xf>
    <xf numFmtId="0" fontId="30" fillId="0" borderId="0" xfId="0" applyFont="1" applyAlignment="1"/>
    <xf numFmtId="4" fontId="30" fillId="0" borderId="0" xfId="0" applyNumberFormat="1" applyFont="1" applyAlignment="1"/>
    <xf numFmtId="4" fontId="30" fillId="10" borderId="0" xfId="0" applyNumberFormat="1" applyFont="1" applyFill="1" applyAlignment="1"/>
    <xf numFmtId="3" fontId="30" fillId="0" borderId="0" xfId="0" applyNumberFormat="1" applyFont="1" applyAlignment="1"/>
    <xf numFmtId="4" fontId="30" fillId="9" borderId="0" xfId="0" applyNumberFormat="1" applyFont="1" applyFill="1" applyAlignment="1"/>
    <xf numFmtId="4" fontId="30" fillId="11" borderId="0" xfId="0" applyNumberFormat="1" applyFont="1" applyFill="1" applyAlignment="1"/>
    <xf numFmtId="0" fontId="7"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0" borderId="3" xfId="0" applyFont="1" applyBorder="1" applyAlignment="1">
      <alignment horizontal="center"/>
    </xf>
    <xf numFmtId="0" fontId="32" fillId="0" borderId="4" xfId="0" applyFont="1" applyBorder="1" applyAlignment="1">
      <alignment horizontal="center"/>
    </xf>
    <xf numFmtId="0" fontId="7" fillId="0" borderId="3"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center"/>
    </xf>
    <xf numFmtId="4" fontId="30" fillId="0" borderId="0" xfId="0" applyNumberFormat="1" applyFont="1"/>
    <xf numFmtId="0" fontId="33" fillId="0" borderId="0" xfId="0" applyFont="1" applyAlignment="1"/>
    <xf numFmtId="0" fontId="33" fillId="0" borderId="0" xfId="0" applyFont="1" applyAlignment="1"/>
    <xf numFmtId="0" fontId="5" fillId="0" borderId="3" xfId="0" applyFont="1" applyFill="1" applyBorder="1" applyAlignment="1">
      <alignment horizontal="center" vertical="center"/>
    </xf>
    <xf numFmtId="1" fontId="5"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165" fontId="5" fillId="0" borderId="3"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166" fontId="5" fillId="0"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3"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657103&amp;isFromPublicArea=True&amp;isModal=true&amp;asPopupView=true" TargetMode="External"/><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68" Type="http://schemas.openxmlformats.org/officeDocument/2006/relationships/hyperlink" Target="https://community.secop.gov.co/Public/Tendering/ContractNoticePhases/View?PPI=CO1.PPI.11713565&amp;isFromPublicArea=True&amp;isModal=False" TargetMode="External"/><Relationship Id="rId84" Type="http://schemas.openxmlformats.org/officeDocument/2006/relationships/hyperlink" Target="https://community.secop.gov.co/Public/Tendering/ContractNoticePhases/View?PPI=CO1.PPI.11751716&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37" Type="http://schemas.openxmlformats.org/officeDocument/2006/relationships/hyperlink" Target="https://community.secop.gov.co/Public/Tendering/ContractNoticePhases/View?PPI=CO1.PPI.11661207&amp;isFromPublicArea=True&amp;isModal=False" TargetMode="External"/><Relationship Id="rId53" Type="http://schemas.openxmlformats.org/officeDocument/2006/relationships/hyperlink" Target="https://community.secop.gov.co/Public/Tendering/ContractNoticePhases/View?PPI=CO1.PPI.11677500&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4" Type="http://schemas.openxmlformats.org/officeDocument/2006/relationships/hyperlink" Target="https://community.secop.gov.co/Public/Tendering/ContractNoticePhases/View?PPI=CO1.PPI.11728077&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5" Type="http://schemas.openxmlformats.org/officeDocument/2006/relationships/hyperlink" Target="https://community.secop.gov.co/Public/Tendering/ContractNoticePhases/View?PPI=CO1.PPI.11597107&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95" Type="http://schemas.openxmlformats.org/officeDocument/2006/relationships/hyperlink" Target="https://community.secop.gov.co/Public/Tendering/ContractNoticePhases/View?PPI=CO1.PPI.11777941&amp;isFromPublicArea=True&amp;isModal=Fals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27" Type="http://schemas.openxmlformats.org/officeDocument/2006/relationships/hyperlink" Target="https://community.secop.gov.co/Public/Tendering/ContractNoticePhases/View?PPI=CO1.PPI.11633766&amp;isFromPublicArea=True&amp;isModal=False" TargetMode="External"/><Relationship Id="rId43" Type="http://schemas.openxmlformats.org/officeDocument/2006/relationships/hyperlink" Target="https://community.secop.gov.co/Public/Tendering/ContractNoticePhases/View?PPI=CO1.PPI.1167071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4" Type="http://schemas.openxmlformats.org/officeDocument/2006/relationships/hyperlink" Target="https://community.secop.gov.co/Public/Tendering/ContractNoticePhases/View?PPI=CO1.PPI.11709577&amp;isFromPublicArea=True&amp;isModal=Fals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18" Type="http://schemas.openxmlformats.org/officeDocument/2006/relationships/hyperlink" Target="https://community.secop.gov.co/Public/Tendering/ContractNoticePhases/View?PPI=CO1.PPI.1179638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3" Type="http://schemas.openxmlformats.org/officeDocument/2006/relationships/hyperlink" Target="https://community.secop.gov.co/Public/Tendering/ContractNoticePhases/View?PPI=CO1.PPI.11637483&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0" Type="http://schemas.openxmlformats.org/officeDocument/2006/relationships/hyperlink" Target="https://community.secop.gov.co/Public/Tendering/ContractNoticePhases/View?PPI=CO1.PPI.11724766&amp;isFromPublicArea=True&amp;isModal=Fals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 Type="http://schemas.openxmlformats.org/officeDocument/2006/relationships/hyperlink" Target="https://community.secop.gov.co/Public/Tendering/ContractNoticePhases/View?PPI=CO1.PPI.11626413&amp;isFromPublicArea=True&amp;isModal=Fals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0" Type="http://schemas.openxmlformats.org/officeDocument/2006/relationships/hyperlink" Target="https://community.secop.gov.co/Public/Tendering/ContractNoticePhases/View?PPI=CO1.PPI.11693945&amp;isFromPublicArea=True&amp;isModal=Fals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1" Type="http://schemas.openxmlformats.org/officeDocument/2006/relationships/hyperlink" Target="https://community.secop.gov.co/Public/Tendering/ContractNoticePhases/View?PPI=CO1.PPI.11751711&amp;isFromPublicArea=True&amp;isModal=False" TargetMode="External"/><Relationship Id="rId86" Type="http://schemas.openxmlformats.org/officeDocument/2006/relationships/hyperlink" Target="https://community.secop.gov.co/Public/Tendering/ContractNoticePhases/View?PPI=CO1.PPI.11752177&amp;isFromPublicArea=True&amp;isModal=Fals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13" Type="http://schemas.openxmlformats.org/officeDocument/2006/relationships/hyperlink" Target="https://community.secop.gov.co/Public/Tendering/ContractNoticePhases/View?PPI=CO1.PPI.11622404&amp;isFromPublicArea=True&amp;isModal=False"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109" Type="http://schemas.openxmlformats.org/officeDocument/2006/relationships/hyperlink" Target="mailto:alexjimenez.001@gmail.com"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04" Type="http://schemas.openxmlformats.org/officeDocument/2006/relationships/hyperlink" Target="mailto:ferrerhector@gmail.com" TargetMode="External"/><Relationship Id="rId120" Type="http://schemas.openxmlformats.org/officeDocument/2006/relationships/hyperlink" Target="https://community.secop.gov.co/Public/Tendering/ContractNoticePhases/View?PPI=CO1.PPI.11805274&amp;isFromPublicArea=True&amp;isModal=False" TargetMode="External"/><Relationship Id="rId7" Type="http://schemas.openxmlformats.org/officeDocument/2006/relationships/hyperlink" Target="https://community.secop.gov.co/Public/Tendering/ContractNoticePhases/View?PPI=CO1.PPI.11609573&amp;isFromPublicArea=True&amp;isModal=Fals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 Type="http://schemas.openxmlformats.org/officeDocument/2006/relationships/hyperlink" Target="https://community.secop.gov.co/Public/Tendering/ContractNoticePhases/View?PPI=CO1.PPI.11625066&amp;isFromPublicArea=True&amp;isModal=Fals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3" Type="http://schemas.openxmlformats.org/officeDocument/2006/relationships/hyperlink" Target="mailto:ingrithastrid@gmail.com"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116" Type="http://schemas.openxmlformats.org/officeDocument/2006/relationships/hyperlink" Target="https://community.secop.gov.co/Public/Tendering/ContractNoticePhases/View?PPI=CO1.PPI.11796810&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106" Type="http://schemas.openxmlformats.org/officeDocument/2006/relationships/hyperlink" Target="https://community.secop.gov.co/Public/Tendering/ContractNoticePhases/View?PPI=CO1.PPI.11787477&amp;isFromPublicArea=True&amp;isModal=Fals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K987"/>
  <sheetViews>
    <sheetView tabSelected="1" workbookViewId="0">
      <pane xSplit="8" ySplit="2" topLeftCell="BB3" activePane="bottomRight" state="frozen"/>
      <selection pane="topRight" activeCell="K1" sqref="K1"/>
      <selection pane="bottomLeft" activeCell="A3" sqref="A3"/>
      <selection pane="bottomRight" activeCell="B58" sqref="B58"/>
    </sheetView>
  </sheetViews>
  <sheetFormatPr baseColWidth="10" defaultColWidth="14.42578125" defaultRowHeight="15" customHeight="1"/>
  <cols>
    <col min="1" max="1" width="10" customWidth="1"/>
    <col min="2" max="2" width="11.5703125" customWidth="1"/>
    <col min="3" max="3" width="10.140625" customWidth="1"/>
    <col min="4" max="4" width="7.85546875" customWidth="1"/>
    <col min="5" max="5" width="25.28515625" customWidth="1"/>
    <col min="6" max="6" width="13.42578125" customWidth="1"/>
    <col min="7" max="7" width="15.7109375" customWidth="1"/>
    <col min="8" max="8" width="11.5703125" customWidth="1"/>
    <col min="9" max="9" width="12.5703125" customWidth="1"/>
    <col min="11" max="11" width="17" customWidth="1"/>
    <col min="12" max="12" width="26.7109375" customWidth="1"/>
    <col min="13" max="13" width="12.5703125" customWidth="1"/>
    <col min="14" max="14" width="19.28515625" customWidth="1"/>
    <col min="15" max="15" width="14" customWidth="1"/>
    <col min="16" max="16" width="12" customWidth="1"/>
    <col min="17" max="17" width="20.140625" customWidth="1"/>
    <col min="18" max="18" width="29.140625" customWidth="1"/>
    <col min="19" max="19" width="45" customWidth="1"/>
    <col min="20" max="20" width="16.28515625" customWidth="1"/>
    <col min="21" max="21" width="13.5703125" customWidth="1"/>
    <col min="22" max="22" width="14" customWidth="1"/>
    <col min="23" max="23" width="21.28515625" customWidth="1"/>
    <col min="24" max="26" width="19.140625" customWidth="1"/>
    <col min="27" max="27" width="26" customWidth="1"/>
    <col min="28" max="28" width="19.140625" customWidth="1"/>
    <col min="29" max="29" width="31.140625" customWidth="1"/>
    <col min="30" max="33" width="19.140625" customWidth="1"/>
    <col min="34" max="34" width="31" customWidth="1"/>
    <col min="35" max="39" width="14.5703125" customWidth="1"/>
    <col min="40" max="41" width="14.140625" customWidth="1"/>
    <col min="42" max="42" width="16" customWidth="1"/>
    <col min="43" max="43" width="16.5703125" customWidth="1"/>
    <col min="44" max="44" width="16.42578125" customWidth="1"/>
    <col min="45" max="46" width="19.140625" customWidth="1"/>
    <col min="47" max="47" width="23.28515625" customWidth="1"/>
    <col min="48" max="48" width="11.7109375" customWidth="1"/>
    <col min="49" max="49" width="36.85546875" customWidth="1"/>
    <col min="50" max="50" width="12.28515625" customWidth="1"/>
    <col min="51" max="51" width="20.7109375" customWidth="1"/>
    <col min="52" max="52" width="11.85546875" customWidth="1"/>
    <col min="53" max="53" width="19.7109375" customWidth="1"/>
    <col min="54" max="55" width="11.85546875" customWidth="1"/>
    <col min="56" max="56" width="31.5703125" customWidth="1"/>
    <col min="57" max="57" width="13.5703125" customWidth="1"/>
    <col min="58" max="58" width="13.7109375" customWidth="1"/>
    <col min="59" max="59" width="16.42578125" customWidth="1"/>
    <col min="60" max="60" width="14.7109375" customWidth="1"/>
    <col min="61" max="62" width="13.7109375" customWidth="1"/>
    <col min="64" max="64" width="15.7109375" customWidth="1"/>
    <col min="65" max="65" width="20.7109375" customWidth="1"/>
    <col min="66" max="66" width="18" customWidth="1"/>
    <col min="67" max="67" width="20.5703125" customWidth="1"/>
    <col min="68" max="68" width="17.5703125" customWidth="1"/>
    <col min="69" max="70" width="17.140625" customWidth="1"/>
    <col min="71" max="71" width="13.85546875" customWidth="1"/>
    <col min="72" max="73" width="18.28515625" customWidth="1"/>
    <col min="74" max="75" width="15.85546875" customWidth="1"/>
    <col min="76" max="76" width="13.28515625" customWidth="1"/>
    <col min="77" max="77" width="21.140625" customWidth="1"/>
    <col min="78" max="78" width="16.42578125" customWidth="1"/>
    <col min="79" max="80" width="13.5703125" customWidth="1"/>
    <col min="81" max="81" width="11.42578125" customWidth="1"/>
    <col min="82" max="82" width="15.5703125" customWidth="1"/>
    <col min="83" max="83" width="11.42578125" customWidth="1"/>
    <col min="84" max="84" width="14.5703125" customWidth="1"/>
    <col min="85" max="85" width="15" customWidth="1"/>
    <col min="86" max="97" width="11.42578125" customWidth="1"/>
    <col min="98" max="98" width="19.7109375" customWidth="1"/>
    <col min="99" max="99" width="15.5703125" customWidth="1"/>
    <col min="100" max="100" width="13.85546875" customWidth="1"/>
    <col min="101" max="101" width="15.28515625" customWidth="1"/>
    <col min="102" max="104" width="11.42578125" customWidth="1"/>
    <col min="105" max="105" width="13.7109375" customWidth="1"/>
    <col min="106" max="106" width="12.85546875" customWidth="1"/>
    <col min="107" max="107" width="15.7109375" customWidth="1"/>
    <col min="108" max="108" width="11.42578125" customWidth="1"/>
    <col min="109" max="109" width="13.42578125" customWidth="1"/>
    <col min="110" max="110" width="18.85546875" customWidth="1"/>
    <col min="111" max="111" width="22.42578125" customWidth="1"/>
    <col min="112" max="112" width="16.28515625" customWidth="1"/>
    <col min="113" max="113" width="17.7109375" customWidth="1"/>
    <col min="114" max="114" width="18.28515625" customWidth="1"/>
    <col min="115" max="115" width="14.140625" customWidth="1"/>
  </cols>
  <sheetData>
    <row r="1" spans="1:115" ht="67.5" customHeight="1">
      <c r="A1" s="173"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5" t="s">
        <v>1</v>
      </c>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row>
    <row r="2" spans="1:115" ht="48" customHeight="1">
      <c r="A2" s="1" t="s">
        <v>2</v>
      </c>
      <c r="B2" s="1" t="s">
        <v>3</v>
      </c>
      <c r="C2" s="1" t="s">
        <v>4</v>
      </c>
      <c r="D2" s="1" t="s">
        <v>5</v>
      </c>
      <c r="E2" s="1" t="s">
        <v>6</v>
      </c>
      <c r="F2" s="1" t="s">
        <v>7</v>
      </c>
      <c r="G2" s="1" t="s">
        <v>8</v>
      </c>
      <c r="H2" s="1" t="s">
        <v>9</v>
      </c>
      <c r="I2" s="1" t="s">
        <v>10</v>
      </c>
      <c r="J2" s="1" t="s">
        <v>11</v>
      </c>
      <c r="K2" s="1" t="s">
        <v>12</v>
      </c>
      <c r="L2" s="1" t="s">
        <v>13</v>
      </c>
      <c r="M2" s="1" t="s">
        <v>14</v>
      </c>
      <c r="N2" s="1" t="s">
        <v>15</v>
      </c>
      <c r="O2" s="1" t="s">
        <v>16</v>
      </c>
      <c r="P2" s="1" t="s">
        <v>17</v>
      </c>
      <c r="Q2" s="1" t="s">
        <v>18</v>
      </c>
      <c r="R2" s="1" t="s">
        <v>19</v>
      </c>
      <c r="S2" s="1" t="s">
        <v>20</v>
      </c>
      <c r="T2" s="1" t="s">
        <v>21</v>
      </c>
      <c r="U2" s="1" t="s">
        <v>22</v>
      </c>
      <c r="V2" s="1" t="s">
        <v>23</v>
      </c>
      <c r="W2" s="1" t="s">
        <v>24</v>
      </c>
      <c r="X2" s="2" t="s">
        <v>25</v>
      </c>
      <c r="Y2" s="2" t="s">
        <v>26</v>
      </c>
      <c r="Z2" s="1" t="s">
        <v>27</v>
      </c>
      <c r="AA2" s="2" t="s">
        <v>28</v>
      </c>
      <c r="AB2" s="1" t="s">
        <v>29</v>
      </c>
      <c r="AC2" s="1" t="s">
        <v>30</v>
      </c>
      <c r="AD2" s="1" t="s">
        <v>31</v>
      </c>
      <c r="AE2" s="1" t="s">
        <v>32</v>
      </c>
      <c r="AF2" s="1" t="s">
        <v>33</v>
      </c>
      <c r="AG2" s="1" t="s">
        <v>34</v>
      </c>
      <c r="AH2" s="1" t="s">
        <v>35</v>
      </c>
      <c r="AI2" s="1" t="s">
        <v>36</v>
      </c>
      <c r="AJ2" s="1" t="s">
        <v>37</v>
      </c>
      <c r="AK2" s="1" t="s">
        <v>38</v>
      </c>
      <c r="AL2" s="1" t="s">
        <v>39</v>
      </c>
      <c r="AM2" s="1" t="s">
        <v>40</v>
      </c>
      <c r="AN2" s="1" t="s">
        <v>41</v>
      </c>
      <c r="AO2" s="1" t="s">
        <v>42</v>
      </c>
      <c r="AP2" s="1" t="s">
        <v>43</v>
      </c>
      <c r="AQ2" s="1" t="s">
        <v>44</v>
      </c>
      <c r="AR2" s="1" t="s">
        <v>45</v>
      </c>
      <c r="AS2" s="1" t="s">
        <v>46</v>
      </c>
      <c r="AT2" s="1" t="s">
        <v>47</v>
      </c>
      <c r="AU2" s="1" t="s">
        <v>48</v>
      </c>
      <c r="AV2" s="1" t="s">
        <v>49</v>
      </c>
      <c r="AW2" s="1" t="s">
        <v>50</v>
      </c>
      <c r="AX2" s="1" t="s">
        <v>51</v>
      </c>
      <c r="AY2" s="1" t="s">
        <v>52</v>
      </c>
      <c r="AZ2" s="1" t="s">
        <v>53</v>
      </c>
      <c r="BA2" s="1" t="s">
        <v>54</v>
      </c>
      <c r="BB2" s="1" t="s">
        <v>55</v>
      </c>
      <c r="BC2" s="1" t="s">
        <v>56</v>
      </c>
      <c r="BD2" s="1" t="s">
        <v>57</v>
      </c>
      <c r="BE2" s="1" t="s">
        <v>58</v>
      </c>
      <c r="BF2" s="1" t="s">
        <v>59</v>
      </c>
      <c r="BG2" s="1" t="s">
        <v>60</v>
      </c>
      <c r="BH2" s="1" t="s">
        <v>61</v>
      </c>
      <c r="BI2" s="1" t="s">
        <v>62</v>
      </c>
      <c r="BJ2" s="1" t="s">
        <v>63</v>
      </c>
      <c r="BK2" s="1" t="s">
        <v>64</v>
      </c>
      <c r="BL2" s="1" t="s">
        <v>65</v>
      </c>
      <c r="BM2" s="1" t="s">
        <v>66</v>
      </c>
      <c r="BN2" s="1" t="s">
        <v>67</v>
      </c>
      <c r="BO2" s="1" t="s">
        <v>68</v>
      </c>
      <c r="BP2" s="1" t="s">
        <v>69</v>
      </c>
      <c r="BQ2" s="1" t="s">
        <v>70</v>
      </c>
      <c r="BR2" s="1" t="s">
        <v>71</v>
      </c>
      <c r="BS2" s="1" t="s">
        <v>72</v>
      </c>
      <c r="BT2" s="1" t="s">
        <v>73</v>
      </c>
      <c r="BU2" s="1" t="s">
        <v>74</v>
      </c>
      <c r="BV2" s="1" t="s">
        <v>75</v>
      </c>
      <c r="BW2" s="1" t="s">
        <v>76</v>
      </c>
      <c r="BX2" s="1" t="s">
        <v>77</v>
      </c>
      <c r="BY2" s="1" t="s">
        <v>35</v>
      </c>
      <c r="BZ2" s="3" t="s">
        <v>78</v>
      </c>
      <c r="CA2" s="3" t="s">
        <v>79</v>
      </c>
      <c r="CB2" s="3" t="s">
        <v>80</v>
      </c>
      <c r="CC2" s="3" t="s">
        <v>81</v>
      </c>
      <c r="CD2" s="3" t="s">
        <v>82</v>
      </c>
      <c r="CE2" s="3" t="s">
        <v>83</v>
      </c>
      <c r="CF2" s="3" t="s">
        <v>84</v>
      </c>
      <c r="CG2" s="3" t="s">
        <v>85</v>
      </c>
      <c r="CH2" s="3" t="s">
        <v>86</v>
      </c>
      <c r="CI2" s="3" t="s">
        <v>87</v>
      </c>
      <c r="CJ2" s="3" t="s">
        <v>88</v>
      </c>
      <c r="CK2" s="3" t="s">
        <v>89</v>
      </c>
      <c r="CL2" s="3" t="s">
        <v>90</v>
      </c>
      <c r="CM2" s="3" t="s">
        <v>91</v>
      </c>
      <c r="CN2" s="3" t="s">
        <v>92</v>
      </c>
      <c r="CO2" s="3"/>
      <c r="CP2" s="3"/>
      <c r="CQ2" s="3"/>
      <c r="CR2" s="3"/>
      <c r="CS2" s="3"/>
      <c r="CT2" s="3" t="s">
        <v>93</v>
      </c>
      <c r="CU2" s="3" t="s">
        <v>94</v>
      </c>
      <c r="CV2" s="3" t="s">
        <v>95</v>
      </c>
      <c r="CW2" s="3" t="s">
        <v>96</v>
      </c>
      <c r="CX2" s="3" t="s">
        <v>97</v>
      </c>
      <c r="CY2" s="3" t="s">
        <v>98</v>
      </c>
      <c r="CZ2" s="3" t="s">
        <v>99</v>
      </c>
      <c r="DA2" s="3" t="s">
        <v>100</v>
      </c>
      <c r="DB2" s="3" t="s">
        <v>101</v>
      </c>
      <c r="DC2" s="3" t="s">
        <v>102</v>
      </c>
      <c r="DD2" s="3" t="s">
        <v>103</v>
      </c>
      <c r="DE2" s="3" t="s">
        <v>104</v>
      </c>
      <c r="DF2" s="3" t="s">
        <v>105</v>
      </c>
      <c r="DG2" s="3" t="s">
        <v>106</v>
      </c>
      <c r="DH2" s="3" t="s">
        <v>107</v>
      </c>
      <c r="DI2" s="3" t="s">
        <v>108</v>
      </c>
      <c r="DJ2" s="3" t="s">
        <v>109</v>
      </c>
      <c r="DK2" s="3" t="s">
        <v>110</v>
      </c>
    </row>
    <row r="3" spans="1:115" ht="81.75" customHeight="1">
      <c r="A3" s="4" t="s">
        <v>111</v>
      </c>
      <c r="B3" s="5">
        <v>44204</v>
      </c>
      <c r="C3" s="6" t="s">
        <v>112</v>
      </c>
      <c r="D3" s="6" t="s">
        <v>113</v>
      </c>
      <c r="E3" s="7" t="s">
        <v>114</v>
      </c>
      <c r="F3" s="6" t="s">
        <v>115</v>
      </c>
      <c r="G3" s="4" t="s">
        <v>116</v>
      </c>
      <c r="H3" s="8" t="s">
        <v>117</v>
      </c>
      <c r="I3" s="5">
        <v>44204</v>
      </c>
      <c r="J3" s="6" t="s">
        <v>118</v>
      </c>
      <c r="K3" s="6" t="s">
        <v>119</v>
      </c>
      <c r="L3" s="7" t="s">
        <v>120</v>
      </c>
      <c r="M3" s="9" t="s">
        <v>113</v>
      </c>
      <c r="N3" s="4" t="s">
        <v>121</v>
      </c>
      <c r="O3" s="6" t="s">
        <v>122</v>
      </c>
      <c r="P3" s="6" t="s">
        <v>123</v>
      </c>
      <c r="Q3" s="6">
        <v>11</v>
      </c>
      <c r="R3" s="4">
        <v>131020202030203</v>
      </c>
      <c r="S3" s="6" t="s">
        <v>124</v>
      </c>
      <c r="T3" s="6" t="s">
        <v>113</v>
      </c>
      <c r="U3" s="4">
        <v>1</v>
      </c>
      <c r="V3" s="5">
        <v>44202</v>
      </c>
      <c r="W3" s="6" t="s">
        <v>125</v>
      </c>
      <c r="X3" s="10">
        <v>88851873</v>
      </c>
      <c r="Y3" s="11">
        <v>8077443</v>
      </c>
      <c r="Z3" s="9" t="s">
        <v>113</v>
      </c>
      <c r="AA3" s="12">
        <v>0</v>
      </c>
      <c r="AB3" s="12">
        <f t="shared" ref="AB3:AB59" si="0">X3+AA3</f>
        <v>88851873</v>
      </c>
      <c r="AC3" s="9" t="s">
        <v>113</v>
      </c>
      <c r="AD3" s="9" t="s">
        <v>113</v>
      </c>
      <c r="AE3" s="9" t="s">
        <v>113</v>
      </c>
      <c r="AF3" s="9" t="s">
        <v>113</v>
      </c>
      <c r="AG3" s="9" t="s">
        <v>113</v>
      </c>
      <c r="AH3" s="13" t="s">
        <v>126</v>
      </c>
      <c r="AI3" s="14">
        <v>52229375</v>
      </c>
      <c r="AJ3" s="14">
        <v>0</v>
      </c>
      <c r="AK3" s="14" t="s">
        <v>127</v>
      </c>
      <c r="AL3" s="14" t="s">
        <v>128</v>
      </c>
      <c r="AM3" s="14" t="s">
        <v>129</v>
      </c>
      <c r="AN3" s="9">
        <v>27701</v>
      </c>
      <c r="AO3" s="9" t="s">
        <v>130</v>
      </c>
      <c r="AP3" s="9" t="s">
        <v>131</v>
      </c>
      <c r="AQ3" s="9" t="s">
        <v>131</v>
      </c>
      <c r="AR3" s="9" t="s">
        <v>132</v>
      </c>
      <c r="AS3" s="9" t="s">
        <v>133</v>
      </c>
      <c r="AT3" s="9" t="s">
        <v>134</v>
      </c>
      <c r="AU3" s="9" t="s">
        <v>135</v>
      </c>
      <c r="AV3" s="6">
        <v>3813000</v>
      </c>
      <c r="AW3" s="15" t="s">
        <v>136</v>
      </c>
      <c r="AX3" s="14" t="s">
        <v>137</v>
      </c>
      <c r="AY3" s="14" t="s">
        <v>138</v>
      </c>
      <c r="AZ3" s="14" t="s">
        <v>113</v>
      </c>
      <c r="BA3" s="14" t="s">
        <v>113</v>
      </c>
      <c r="BB3" s="14" t="s">
        <v>113</v>
      </c>
      <c r="BC3" s="14" t="s">
        <v>113</v>
      </c>
      <c r="BD3" s="16" t="s">
        <v>139</v>
      </c>
      <c r="BE3" s="4">
        <v>1</v>
      </c>
      <c r="BF3" s="5">
        <v>44209</v>
      </c>
      <c r="BG3" s="14" t="s">
        <v>113</v>
      </c>
      <c r="BH3" s="14" t="s">
        <v>113</v>
      </c>
      <c r="BI3" s="14" t="s">
        <v>113</v>
      </c>
      <c r="BJ3" s="14" t="s">
        <v>113</v>
      </c>
      <c r="BK3" s="17">
        <v>44209</v>
      </c>
      <c r="BL3" s="17">
        <v>44542</v>
      </c>
      <c r="BM3" s="4" t="s">
        <v>140</v>
      </c>
      <c r="BN3" s="4" t="s">
        <v>141</v>
      </c>
      <c r="BO3" s="4">
        <v>65554501</v>
      </c>
      <c r="BP3" s="4">
        <v>2</v>
      </c>
      <c r="BQ3" s="6" t="s">
        <v>113</v>
      </c>
      <c r="BR3" s="6" t="s">
        <v>113</v>
      </c>
      <c r="BS3" s="6" t="s">
        <v>113</v>
      </c>
      <c r="BT3" s="6" t="s">
        <v>113</v>
      </c>
      <c r="BU3" s="6" t="s">
        <v>113</v>
      </c>
      <c r="BV3" s="6" t="s">
        <v>113</v>
      </c>
      <c r="BW3" s="6" t="s">
        <v>113</v>
      </c>
      <c r="BX3" s="6" t="s">
        <v>113</v>
      </c>
      <c r="BY3" s="13" t="str">
        <f t="shared" ref="BY3:BY30" si="1">AH3</f>
        <v>INGRITH ASTRID BERNAL ORJUELA</v>
      </c>
      <c r="BZ3" s="18">
        <f t="shared" ref="BZ3:BZ30" si="2">AB3</f>
        <v>88851873</v>
      </c>
      <c r="CA3" s="18" t="str">
        <f t="shared" ref="CA3:CB3" si="3">P3</f>
        <v>2 2. Meses</v>
      </c>
      <c r="CB3" s="19">
        <f t="shared" si="3"/>
        <v>11</v>
      </c>
      <c r="CC3" s="12"/>
      <c r="CD3" s="20"/>
      <c r="CE3" s="21"/>
      <c r="CF3" s="21"/>
      <c r="CG3" s="21"/>
      <c r="CH3" s="21"/>
      <c r="CI3" s="21"/>
      <c r="CJ3" s="21"/>
      <c r="CK3" s="21"/>
      <c r="CL3" s="21"/>
      <c r="CM3" s="6"/>
      <c r="CN3" s="6"/>
      <c r="CO3" s="6"/>
      <c r="CP3" s="6"/>
      <c r="CQ3" s="6"/>
      <c r="CR3" s="6"/>
      <c r="CS3" s="6"/>
      <c r="CT3" s="22">
        <f>CC3+CD3+CE3+CF3+CG3+CH3+CI3+CJ3+CK3+CL3+CM3+CN3+CO3+CP3+CQ3+CR3+CS3</f>
        <v>0</v>
      </c>
      <c r="CU3" s="169">
        <f>CT3/BZ3</f>
        <v>0</v>
      </c>
      <c r="CV3" s="168" t="s">
        <v>142</v>
      </c>
      <c r="CW3" s="168"/>
      <c r="CX3" s="168"/>
      <c r="CY3" s="168"/>
      <c r="CZ3" s="168"/>
      <c r="DA3" s="168"/>
      <c r="DB3" s="168">
        <v>11</v>
      </c>
      <c r="DC3" s="168">
        <v>10</v>
      </c>
      <c r="DD3" s="168" t="s">
        <v>143</v>
      </c>
      <c r="DE3" s="170">
        <v>44153</v>
      </c>
      <c r="DF3" s="171">
        <v>7888133</v>
      </c>
      <c r="DG3" s="171">
        <f>DF3</f>
        <v>7888133</v>
      </c>
      <c r="DH3" s="172">
        <f>CT3</f>
        <v>0</v>
      </c>
      <c r="DI3" s="172">
        <f>BZ3-CT3</f>
        <v>88851873</v>
      </c>
      <c r="DJ3" s="168"/>
      <c r="DK3" s="168"/>
    </row>
    <row r="4" spans="1:115" ht="81.75" customHeight="1">
      <c r="A4" s="4" t="s">
        <v>144</v>
      </c>
      <c r="B4" s="5">
        <v>44204</v>
      </c>
      <c r="C4" s="6" t="s">
        <v>126</v>
      </c>
      <c r="D4" s="4" t="s">
        <v>113</v>
      </c>
      <c r="E4" s="23" t="s">
        <v>145</v>
      </c>
      <c r="F4" s="30" t="s">
        <v>115</v>
      </c>
      <c r="G4" s="4" t="s">
        <v>146</v>
      </c>
      <c r="H4" s="8" t="s">
        <v>147</v>
      </c>
      <c r="I4" s="5">
        <v>44208</v>
      </c>
      <c r="J4" s="4" t="s">
        <v>118</v>
      </c>
      <c r="K4" s="4" t="s">
        <v>148</v>
      </c>
      <c r="L4" s="7" t="s">
        <v>149</v>
      </c>
      <c r="M4" s="4" t="s">
        <v>113</v>
      </c>
      <c r="N4" s="4" t="s">
        <v>150</v>
      </c>
      <c r="O4" s="6" t="s">
        <v>122</v>
      </c>
      <c r="P4" s="6" t="s">
        <v>123</v>
      </c>
      <c r="Q4" s="6">
        <v>11</v>
      </c>
      <c r="R4" s="4" t="s">
        <v>151</v>
      </c>
      <c r="S4" s="4" t="s">
        <v>152</v>
      </c>
      <c r="T4" s="4">
        <v>1082001052</v>
      </c>
      <c r="U4" s="4">
        <v>15</v>
      </c>
      <c r="V4" s="5">
        <v>44202</v>
      </c>
      <c r="W4" s="6" t="s">
        <v>125</v>
      </c>
      <c r="X4" s="11">
        <v>32309772</v>
      </c>
      <c r="Y4" s="11">
        <v>2937252</v>
      </c>
      <c r="Z4" s="4" t="s">
        <v>113</v>
      </c>
      <c r="AA4" s="11">
        <v>0</v>
      </c>
      <c r="AB4" s="12">
        <f t="shared" si="0"/>
        <v>32309772</v>
      </c>
      <c r="AC4" s="4" t="s">
        <v>113</v>
      </c>
      <c r="AD4" s="4" t="s">
        <v>113</v>
      </c>
      <c r="AE4" s="4" t="s">
        <v>113</v>
      </c>
      <c r="AF4" s="4" t="s">
        <v>113</v>
      </c>
      <c r="AG4" s="4" t="s">
        <v>113</v>
      </c>
      <c r="AH4" s="24" t="s">
        <v>153</v>
      </c>
      <c r="AI4" s="25">
        <v>1073516700</v>
      </c>
      <c r="AJ4" s="25">
        <v>1</v>
      </c>
      <c r="AK4" s="14" t="s">
        <v>127</v>
      </c>
      <c r="AL4" s="14" t="s">
        <v>128</v>
      </c>
      <c r="AM4" s="14" t="s">
        <v>129</v>
      </c>
      <c r="AN4" s="5">
        <v>34822</v>
      </c>
      <c r="AO4" s="4" t="s">
        <v>130</v>
      </c>
      <c r="AP4" s="9" t="s">
        <v>131</v>
      </c>
      <c r="AQ4" s="9" t="s">
        <v>131</v>
      </c>
      <c r="AR4" s="4" t="s">
        <v>154</v>
      </c>
      <c r="AS4" s="4" t="s">
        <v>155</v>
      </c>
      <c r="AT4" s="4" t="s">
        <v>134</v>
      </c>
      <c r="AU4" s="25" t="s">
        <v>156</v>
      </c>
      <c r="AV4" s="6">
        <v>3813000</v>
      </c>
      <c r="AW4" s="26" t="s">
        <v>157</v>
      </c>
      <c r="AX4" s="25" t="s">
        <v>158</v>
      </c>
      <c r="AY4" s="25" t="s">
        <v>159</v>
      </c>
      <c r="AZ4" s="25" t="s">
        <v>113</v>
      </c>
      <c r="BA4" s="14" t="s">
        <v>113</v>
      </c>
      <c r="BB4" s="25" t="s">
        <v>113</v>
      </c>
      <c r="BC4" s="25" t="s">
        <v>113</v>
      </c>
      <c r="BD4" s="16" t="s">
        <v>160</v>
      </c>
      <c r="BE4" s="4">
        <v>2</v>
      </c>
      <c r="BF4" s="5">
        <v>44209</v>
      </c>
      <c r="BG4" s="25" t="s">
        <v>113</v>
      </c>
      <c r="BH4" s="25" t="s">
        <v>113</v>
      </c>
      <c r="BI4" s="14" t="s">
        <v>113</v>
      </c>
      <c r="BJ4" s="14" t="s">
        <v>113</v>
      </c>
      <c r="BK4" s="17">
        <v>44209</v>
      </c>
      <c r="BL4" s="17">
        <v>44542</v>
      </c>
      <c r="BM4" s="4" t="s">
        <v>161</v>
      </c>
      <c r="BN4" s="4" t="s">
        <v>162</v>
      </c>
      <c r="BO4" s="4">
        <v>1019032759</v>
      </c>
      <c r="BP4" s="4">
        <v>9</v>
      </c>
      <c r="BQ4" s="4" t="s">
        <v>113</v>
      </c>
      <c r="BR4" s="4" t="s">
        <v>113</v>
      </c>
      <c r="BS4" s="4" t="s">
        <v>113</v>
      </c>
      <c r="BT4" s="4" t="s">
        <v>113</v>
      </c>
      <c r="BU4" s="4" t="s">
        <v>113</v>
      </c>
      <c r="BV4" s="4" t="s">
        <v>113</v>
      </c>
      <c r="BW4" s="4" t="s">
        <v>113</v>
      </c>
      <c r="BX4" s="4" t="s">
        <v>113</v>
      </c>
      <c r="BY4" s="13" t="str">
        <f t="shared" si="1"/>
        <v xml:space="preserve">LUISA FERNANDA RODRIGUEZ </v>
      </c>
      <c r="BZ4" s="18">
        <f t="shared" si="2"/>
        <v>32309772</v>
      </c>
      <c r="CA4" s="18" t="str">
        <f t="shared" ref="CA4:CB4" si="4">P4</f>
        <v>2 2. Meses</v>
      </c>
      <c r="CB4" s="19">
        <f t="shared" si="4"/>
        <v>11</v>
      </c>
      <c r="CC4" s="12"/>
      <c r="CD4" s="20"/>
      <c r="CE4" s="21"/>
      <c r="CF4" s="21"/>
      <c r="CG4" s="21"/>
      <c r="CH4" s="21"/>
      <c r="CI4" s="21"/>
      <c r="CJ4" s="21"/>
      <c r="CK4" s="21"/>
      <c r="CL4" s="21"/>
      <c r="CM4" s="6"/>
      <c r="CN4" s="6"/>
      <c r="CO4" s="6"/>
      <c r="CP4" s="6"/>
      <c r="CQ4" s="6"/>
      <c r="CR4" s="6"/>
      <c r="CS4" s="6"/>
      <c r="CT4" s="22"/>
      <c r="CU4" s="169"/>
      <c r="CV4" s="168"/>
      <c r="CW4" s="168"/>
      <c r="CX4" s="168"/>
      <c r="CY4" s="168"/>
      <c r="CZ4" s="168"/>
      <c r="DA4" s="168"/>
      <c r="DB4" s="168"/>
      <c r="DC4" s="168"/>
      <c r="DD4" s="168"/>
      <c r="DE4" s="170"/>
      <c r="DF4" s="171"/>
      <c r="DG4" s="171"/>
      <c r="DH4" s="172"/>
      <c r="DI4" s="172"/>
      <c r="DJ4" s="168"/>
      <c r="DK4" s="168"/>
    </row>
    <row r="5" spans="1:115" ht="81.75" customHeight="1">
      <c r="A5" s="4" t="s">
        <v>163</v>
      </c>
      <c r="B5" s="5">
        <v>44209</v>
      </c>
      <c r="C5" s="6" t="s">
        <v>126</v>
      </c>
      <c r="D5" s="4" t="s">
        <v>113</v>
      </c>
      <c r="E5" s="23" t="s">
        <v>164</v>
      </c>
      <c r="F5" s="30" t="s">
        <v>115</v>
      </c>
      <c r="G5" s="4" t="s">
        <v>165</v>
      </c>
      <c r="H5" s="8" t="s">
        <v>166</v>
      </c>
      <c r="I5" s="5">
        <v>44209</v>
      </c>
      <c r="J5" s="6" t="s">
        <v>118</v>
      </c>
      <c r="K5" s="6" t="s">
        <v>119</v>
      </c>
      <c r="L5" s="7" t="s">
        <v>167</v>
      </c>
      <c r="M5" s="4" t="s">
        <v>168</v>
      </c>
      <c r="N5" s="4" t="s">
        <v>169</v>
      </c>
      <c r="O5" s="6" t="s">
        <v>122</v>
      </c>
      <c r="P5" s="4" t="s">
        <v>170</v>
      </c>
      <c r="Q5" s="4">
        <v>345</v>
      </c>
      <c r="R5" s="4">
        <v>131020202030203</v>
      </c>
      <c r="S5" s="6" t="s">
        <v>124</v>
      </c>
      <c r="T5" s="6" t="s">
        <v>113</v>
      </c>
      <c r="U5" s="4">
        <v>17</v>
      </c>
      <c r="V5" s="5">
        <v>44203</v>
      </c>
      <c r="W5" s="6" t="s">
        <v>125</v>
      </c>
      <c r="X5" s="11">
        <v>84445995</v>
      </c>
      <c r="Y5" s="11">
        <v>7343130</v>
      </c>
      <c r="Z5" s="9" t="s">
        <v>113</v>
      </c>
      <c r="AA5" s="12">
        <v>0</v>
      </c>
      <c r="AB5" s="12">
        <f t="shared" si="0"/>
        <v>84445995</v>
      </c>
      <c r="AC5" s="9" t="s">
        <v>113</v>
      </c>
      <c r="AD5" s="9" t="s">
        <v>113</v>
      </c>
      <c r="AE5" s="9" t="s">
        <v>113</v>
      </c>
      <c r="AF5" s="9" t="s">
        <v>113</v>
      </c>
      <c r="AG5" s="9" t="s">
        <v>113</v>
      </c>
      <c r="AH5" s="24" t="s">
        <v>171</v>
      </c>
      <c r="AI5" s="25">
        <v>1111195083</v>
      </c>
      <c r="AJ5" s="25">
        <v>1</v>
      </c>
      <c r="AK5" s="14" t="s">
        <v>127</v>
      </c>
      <c r="AL5" s="14" t="s">
        <v>128</v>
      </c>
      <c r="AM5" s="14" t="s">
        <v>129</v>
      </c>
      <c r="AN5" s="5">
        <v>32304</v>
      </c>
      <c r="AO5" s="9" t="s">
        <v>130</v>
      </c>
      <c r="AP5" s="4" t="s">
        <v>172</v>
      </c>
      <c r="AQ5" s="4" t="s">
        <v>173</v>
      </c>
      <c r="AR5" s="4" t="s">
        <v>154</v>
      </c>
      <c r="AS5" s="4" t="s">
        <v>174</v>
      </c>
      <c r="AT5" s="4" t="s">
        <v>134</v>
      </c>
      <c r="AU5" s="25" t="s">
        <v>175</v>
      </c>
      <c r="AV5" s="6">
        <v>3813000</v>
      </c>
      <c r="AW5" s="26" t="s">
        <v>176</v>
      </c>
      <c r="AX5" s="25" t="s">
        <v>177</v>
      </c>
      <c r="AY5" s="25" t="s">
        <v>178</v>
      </c>
      <c r="AZ5" s="14" t="s">
        <v>113</v>
      </c>
      <c r="BA5" s="14" t="s">
        <v>113</v>
      </c>
      <c r="BB5" s="14" t="s">
        <v>113</v>
      </c>
      <c r="BC5" s="14" t="s">
        <v>113</v>
      </c>
      <c r="BD5" s="16" t="s">
        <v>179</v>
      </c>
      <c r="BE5" s="4">
        <v>5</v>
      </c>
      <c r="BF5" s="5">
        <v>44211</v>
      </c>
      <c r="BG5" s="14" t="s">
        <v>113</v>
      </c>
      <c r="BH5" s="14" t="s">
        <v>113</v>
      </c>
      <c r="BI5" s="14" t="s">
        <v>113</v>
      </c>
      <c r="BJ5" s="14" t="s">
        <v>113</v>
      </c>
      <c r="BK5" s="17">
        <v>44211</v>
      </c>
      <c r="BL5" s="17">
        <v>44560</v>
      </c>
      <c r="BM5" s="9" t="s">
        <v>161</v>
      </c>
      <c r="BN5" s="9" t="s">
        <v>180</v>
      </c>
      <c r="BO5" s="166">
        <v>52394165</v>
      </c>
      <c r="BP5" s="4">
        <v>6</v>
      </c>
      <c r="BQ5" s="6" t="s">
        <v>113</v>
      </c>
      <c r="BR5" s="6" t="s">
        <v>113</v>
      </c>
      <c r="BS5" s="6" t="s">
        <v>113</v>
      </c>
      <c r="BT5" s="6" t="s">
        <v>113</v>
      </c>
      <c r="BU5" s="6" t="s">
        <v>113</v>
      </c>
      <c r="BV5" s="6" t="s">
        <v>113</v>
      </c>
      <c r="BW5" s="6" t="s">
        <v>113</v>
      </c>
      <c r="BX5" s="6" t="s">
        <v>113</v>
      </c>
      <c r="BY5" s="13" t="str">
        <f t="shared" si="1"/>
        <v>JESHIKA ALEXANDRA CUARTAS JIMENEZ</v>
      </c>
      <c r="BZ5" s="18">
        <f t="shared" si="2"/>
        <v>84445995</v>
      </c>
      <c r="CA5" s="18" t="str">
        <f t="shared" ref="CA5:CB5" si="5">P5</f>
        <v>1 1. Días</v>
      </c>
      <c r="CB5" s="19">
        <f t="shared" si="5"/>
        <v>345</v>
      </c>
      <c r="CC5" s="12"/>
      <c r="CD5" s="20"/>
      <c r="CE5" s="21"/>
      <c r="CF5" s="21"/>
      <c r="CG5" s="21"/>
      <c r="CH5" s="21"/>
      <c r="CI5" s="21"/>
      <c r="CJ5" s="21"/>
      <c r="CK5" s="21"/>
      <c r="CL5" s="21"/>
      <c r="CM5" s="6"/>
      <c r="CN5" s="6"/>
      <c r="CO5" s="6"/>
      <c r="CP5" s="6"/>
      <c r="CQ5" s="6"/>
      <c r="CR5" s="6"/>
      <c r="CS5" s="6"/>
      <c r="CT5" s="22"/>
      <c r="CU5" s="169"/>
      <c r="CV5" s="168"/>
      <c r="CW5" s="168"/>
      <c r="CX5" s="168"/>
      <c r="CY5" s="168"/>
      <c r="CZ5" s="168"/>
      <c r="DA5" s="168"/>
      <c r="DB5" s="168"/>
      <c r="DC5" s="168"/>
      <c r="DD5" s="168"/>
      <c r="DE5" s="170"/>
      <c r="DF5" s="171"/>
      <c r="DG5" s="171"/>
      <c r="DH5" s="172"/>
      <c r="DI5" s="172"/>
      <c r="DJ5" s="168"/>
      <c r="DK5" s="168"/>
    </row>
    <row r="6" spans="1:115" ht="81.75" customHeight="1">
      <c r="A6" s="4" t="s">
        <v>181</v>
      </c>
      <c r="B6" s="5">
        <v>44209</v>
      </c>
      <c r="C6" s="6" t="s">
        <v>112</v>
      </c>
      <c r="D6" s="4" t="s">
        <v>113</v>
      </c>
      <c r="E6" s="23" t="s">
        <v>182</v>
      </c>
      <c r="F6" s="30" t="s">
        <v>115</v>
      </c>
      <c r="G6" s="4" t="s">
        <v>183</v>
      </c>
      <c r="H6" s="8" t="s">
        <v>184</v>
      </c>
      <c r="I6" s="5">
        <v>44210</v>
      </c>
      <c r="J6" s="6" t="s">
        <v>118</v>
      </c>
      <c r="K6" s="6" t="s">
        <v>119</v>
      </c>
      <c r="L6" s="7" t="s">
        <v>185</v>
      </c>
      <c r="M6" s="4" t="s">
        <v>113</v>
      </c>
      <c r="N6" s="4" t="s">
        <v>186</v>
      </c>
      <c r="O6" s="6" t="s">
        <v>122</v>
      </c>
      <c r="P6" s="6" t="s">
        <v>123</v>
      </c>
      <c r="Q6" s="6">
        <v>11</v>
      </c>
      <c r="R6" s="4" t="s">
        <v>187</v>
      </c>
      <c r="S6" s="4" t="s">
        <v>188</v>
      </c>
      <c r="T6" s="4"/>
      <c r="U6" s="4">
        <v>42</v>
      </c>
      <c r="V6" s="5">
        <v>44203</v>
      </c>
      <c r="W6" s="4" t="s">
        <v>189</v>
      </c>
      <c r="X6" s="11">
        <v>113084202</v>
      </c>
      <c r="Y6" s="11">
        <v>10280382</v>
      </c>
      <c r="Z6" s="9" t="s">
        <v>113</v>
      </c>
      <c r="AA6" s="12">
        <v>0</v>
      </c>
      <c r="AB6" s="12">
        <f t="shared" si="0"/>
        <v>113084202</v>
      </c>
      <c r="AC6" s="9" t="s">
        <v>113</v>
      </c>
      <c r="AD6" s="9" t="s">
        <v>113</v>
      </c>
      <c r="AE6" s="9" t="s">
        <v>113</v>
      </c>
      <c r="AF6" s="9" t="s">
        <v>113</v>
      </c>
      <c r="AG6" s="9" t="s">
        <v>113</v>
      </c>
      <c r="AH6" s="24" t="s">
        <v>190</v>
      </c>
      <c r="AI6" s="25">
        <v>1023916955</v>
      </c>
      <c r="AJ6" s="25">
        <v>5</v>
      </c>
      <c r="AK6" s="25" t="s">
        <v>127</v>
      </c>
      <c r="AL6" s="14" t="s">
        <v>128</v>
      </c>
      <c r="AM6" s="14" t="s">
        <v>129</v>
      </c>
      <c r="AN6" s="5">
        <v>33613</v>
      </c>
      <c r="AO6" s="4" t="s">
        <v>130</v>
      </c>
      <c r="AP6" s="4" t="s">
        <v>172</v>
      </c>
      <c r="AQ6" s="4" t="s">
        <v>191</v>
      </c>
      <c r="AR6" s="4" t="s">
        <v>192</v>
      </c>
      <c r="AS6" s="4" t="s">
        <v>174</v>
      </c>
      <c r="AT6" s="4" t="s">
        <v>134</v>
      </c>
      <c r="AU6" s="25" t="s">
        <v>193</v>
      </c>
      <c r="AV6" s="6">
        <v>3813000</v>
      </c>
      <c r="AW6" s="26" t="s">
        <v>194</v>
      </c>
      <c r="AX6" s="25" t="s">
        <v>195</v>
      </c>
      <c r="AY6" s="25" t="s">
        <v>196</v>
      </c>
      <c r="AZ6" s="25" t="s">
        <v>113</v>
      </c>
      <c r="BA6" s="25" t="s">
        <v>113</v>
      </c>
      <c r="BB6" s="25" t="s">
        <v>113</v>
      </c>
      <c r="BC6" s="25" t="s">
        <v>113</v>
      </c>
      <c r="BD6" s="16" t="s">
        <v>197</v>
      </c>
      <c r="BE6" s="4">
        <v>14</v>
      </c>
      <c r="BF6" s="5">
        <v>44211</v>
      </c>
      <c r="BG6" s="25" t="s">
        <v>113</v>
      </c>
      <c r="BH6" s="4" t="s">
        <v>113</v>
      </c>
      <c r="BI6" s="25" t="s">
        <v>113</v>
      </c>
      <c r="BJ6" s="4" t="s">
        <v>113</v>
      </c>
      <c r="BK6" s="17">
        <v>44212</v>
      </c>
      <c r="BL6" s="17">
        <v>44546</v>
      </c>
      <c r="BM6" s="4" t="s">
        <v>198</v>
      </c>
      <c r="BN6" s="4" t="s">
        <v>199</v>
      </c>
      <c r="BO6" s="4">
        <v>72171247</v>
      </c>
      <c r="BP6" s="4">
        <v>7</v>
      </c>
      <c r="BQ6" s="4" t="s">
        <v>113</v>
      </c>
      <c r="BR6" s="4" t="s">
        <v>113</v>
      </c>
      <c r="BS6" s="4" t="s">
        <v>113</v>
      </c>
      <c r="BT6" s="4" t="s">
        <v>113</v>
      </c>
      <c r="BU6" s="4" t="s">
        <v>113</v>
      </c>
      <c r="BV6" s="4" t="s">
        <v>113</v>
      </c>
      <c r="BW6" s="4" t="s">
        <v>113</v>
      </c>
      <c r="BX6" s="4" t="s">
        <v>113</v>
      </c>
      <c r="BY6" s="13" t="str">
        <f t="shared" si="1"/>
        <v xml:space="preserve">ANYI SHARLYN MARIN CAMARGO </v>
      </c>
      <c r="BZ6" s="18">
        <f t="shared" si="2"/>
        <v>113084202</v>
      </c>
      <c r="CA6" s="18" t="str">
        <f t="shared" ref="CA6:CB6" si="6">P6</f>
        <v>2 2. Meses</v>
      </c>
      <c r="CB6" s="19">
        <f t="shared" si="6"/>
        <v>11</v>
      </c>
      <c r="CC6" s="12"/>
      <c r="CD6" s="20"/>
      <c r="CE6" s="21"/>
      <c r="CF6" s="21"/>
      <c r="CG6" s="21"/>
      <c r="CH6" s="21"/>
      <c r="CI6" s="21"/>
      <c r="CJ6" s="21"/>
      <c r="CK6" s="21"/>
      <c r="CL6" s="21"/>
      <c r="CM6" s="6"/>
      <c r="CN6" s="6"/>
      <c r="CO6" s="6"/>
      <c r="CP6" s="6"/>
      <c r="CQ6" s="6"/>
      <c r="CR6" s="6"/>
      <c r="CS6" s="6"/>
      <c r="CT6" s="22"/>
      <c r="CU6" s="169"/>
      <c r="CV6" s="168"/>
      <c r="CW6" s="168"/>
      <c r="CX6" s="168"/>
      <c r="CY6" s="168"/>
      <c r="CZ6" s="168"/>
      <c r="DA6" s="168"/>
      <c r="DB6" s="168"/>
      <c r="DC6" s="168"/>
      <c r="DD6" s="168"/>
      <c r="DE6" s="170"/>
      <c r="DF6" s="171"/>
      <c r="DG6" s="171"/>
      <c r="DH6" s="172"/>
      <c r="DI6" s="172"/>
      <c r="DJ6" s="168"/>
      <c r="DK6" s="168"/>
    </row>
    <row r="7" spans="1:115" ht="81.75" customHeight="1">
      <c r="A7" s="4" t="s">
        <v>200</v>
      </c>
      <c r="B7" s="5">
        <v>44209</v>
      </c>
      <c r="C7" s="6" t="s">
        <v>112</v>
      </c>
      <c r="D7" s="4" t="s">
        <v>113</v>
      </c>
      <c r="E7" s="23" t="s">
        <v>201</v>
      </c>
      <c r="F7" s="30" t="s">
        <v>115</v>
      </c>
      <c r="G7" s="4" t="s">
        <v>202</v>
      </c>
      <c r="H7" s="8" t="s">
        <v>203</v>
      </c>
      <c r="I7" s="5">
        <v>44210</v>
      </c>
      <c r="J7" s="6" t="s">
        <v>118</v>
      </c>
      <c r="K7" s="6" t="s">
        <v>119</v>
      </c>
      <c r="L7" s="7" t="s">
        <v>204</v>
      </c>
      <c r="M7" s="4" t="s">
        <v>113</v>
      </c>
      <c r="N7" s="4" t="s">
        <v>205</v>
      </c>
      <c r="O7" s="6" t="s">
        <v>122</v>
      </c>
      <c r="P7" s="6" t="s">
        <v>123</v>
      </c>
      <c r="Q7" s="6">
        <v>11</v>
      </c>
      <c r="R7" s="4" t="s">
        <v>187</v>
      </c>
      <c r="S7" s="4" t="s">
        <v>188</v>
      </c>
      <c r="T7" s="4">
        <v>1082001052</v>
      </c>
      <c r="U7" s="4">
        <v>48</v>
      </c>
      <c r="V7" s="5">
        <v>44203</v>
      </c>
      <c r="W7" s="4" t="s">
        <v>189</v>
      </c>
      <c r="X7" s="11">
        <v>88851873</v>
      </c>
      <c r="Y7" s="11">
        <v>8077443</v>
      </c>
      <c r="Z7" s="4" t="s">
        <v>113</v>
      </c>
      <c r="AA7" s="11">
        <v>0</v>
      </c>
      <c r="AB7" s="12">
        <f t="shared" si="0"/>
        <v>88851873</v>
      </c>
      <c r="AC7" s="4" t="s">
        <v>113</v>
      </c>
      <c r="AD7" s="4" t="s">
        <v>113</v>
      </c>
      <c r="AE7" s="4" t="s">
        <v>113</v>
      </c>
      <c r="AF7" s="4" t="s">
        <v>113</v>
      </c>
      <c r="AG7" s="4" t="s">
        <v>113</v>
      </c>
      <c r="AH7" s="24" t="s">
        <v>206</v>
      </c>
      <c r="AI7" s="25">
        <v>51956199</v>
      </c>
      <c r="AJ7" s="25">
        <v>5</v>
      </c>
      <c r="AK7" s="25" t="s">
        <v>127</v>
      </c>
      <c r="AL7" s="14" t="s">
        <v>128</v>
      </c>
      <c r="AM7" s="14" t="s">
        <v>129</v>
      </c>
      <c r="AN7" s="5">
        <v>25797</v>
      </c>
      <c r="AO7" s="4" t="s">
        <v>130</v>
      </c>
      <c r="AP7" s="4" t="s">
        <v>207</v>
      </c>
      <c r="AQ7" s="4" t="s">
        <v>131</v>
      </c>
      <c r="AR7" s="4" t="s">
        <v>208</v>
      </c>
      <c r="AS7" s="4" t="s">
        <v>174</v>
      </c>
      <c r="AT7" s="4" t="s">
        <v>134</v>
      </c>
      <c r="AU7" s="25" t="s">
        <v>209</v>
      </c>
      <c r="AV7" s="6">
        <v>3813000</v>
      </c>
      <c r="AW7" s="26" t="s">
        <v>210</v>
      </c>
      <c r="AX7" s="25" t="s">
        <v>195</v>
      </c>
      <c r="AY7" s="25" t="s">
        <v>211</v>
      </c>
      <c r="AZ7" s="25" t="s">
        <v>113</v>
      </c>
      <c r="BA7" s="25" t="s">
        <v>113</v>
      </c>
      <c r="BB7" s="25" t="s">
        <v>113</v>
      </c>
      <c r="BC7" s="25" t="s">
        <v>113</v>
      </c>
      <c r="BD7" s="16" t="s">
        <v>212</v>
      </c>
      <c r="BE7" s="4">
        <v>8</v>
      </c>
      <c r="BF7" s="5">
        <v>44211</v>
      </c>
      <c r="BG7" s="25" t="s">
        <v>113</v>
      </c>
      <c r="BH7" s="4" t="s">
        <v>113</v>
      </c>
      <c r="BI7" s="25" t="s">
        <v>113</v>
      </c>
      <c r="BJ7" s="4" t="s">
        <v>113</v>
      </c>
      <c r="BK7" s="17">
        <v>44215</v>
      </c>
      <c r="BL7" s="17">
        <v>44548</v>
      </c>
      <c r="BM7" s="4" t="s">
        <v>213</v>
      </c>
      <c r="BN7" s="4" t="s">
        <v>214</v>
      </c>
      <c r="BO7" s="4">
        <v>28915546</v>
      </c>
      <c r="BP7" s="6">
        <v>9</v>
      </c>
      <c r="BQ7" s="4" t="s">
        <v>113</v>
      </c>
      <c r="BR7" s="4" t="s">
        <v>113</v>
      </c>
      <c r="BS7" s="4" t="s">
        <v>113</v>
      </c>
      <c r="BT7" s="4" t="s">
        <v>113</v>
      </c>
      <c r="BU7" s="4" t="s">
        <v>113</v>
      </c>
      <c r="BV7" s="4" t="s">
        <v>113</v>
      </c>
      <c r="BW7" s="4" t="s">
        <v>113</v>
      </c>
      <c r="BX7" s="4" t="s">
        <v>113</v>
      </c>
      <c r="BY7" s="13" t="str">
        <f t="shared" si="1"/>
        <v>MARÍA ANDREA GOMEZ RESTREPO</v>
      </c>
      <c r="BZ7" s="18">
        <f t="shared" si="2"/>
        <v>88851873</v>
      </c>
      <c r="CA7" s="18" t="str">
        <f t="shared" ref="CA7:CB7" si="7">P7</f>
        <v>2 2. Meses</v>
      </c>
      <c r="CB7" s="19">
        <f t="shared" si="7"/>
        <v>11</v>
      </c>
      <c r="CC7" s="12"/>
      <c r="CD7" s="20"/>
      <c r="CE7" s="21"/>
      <c r="CF7" s="21"/>
      <c r="CG7" s="21"/>
      <c r="CH7" s="21"/>
      <c r="CI7" s="21"/>
      <c r="CJ7" s="21"/>
      <c r="CK7" s="21"/>
      <c r="CL7" s="21"/>
      <c r="CM7" s="6"/>
      <c r="CN7" s="6"/>
      <c r="CO7" s="6"/>
      <c r="CP7" s="6"/>
      <c r="CQ7" s="6"/>
      <c r="CR7" s="6"/>
      <c r="CS7" s="6"/>
      <c r="CT7" s="22"/>
      <c r="CU7" s="169"/>
      <c r="CV7" s="168"/>
      <c r="CW7" s="168"/>
      <c r="CX7" s="168"/>
      <c r="CY7" s="168"/>
      <c r="CZ7" s="168"/>
      <c r="DA7" s="168"/>
      <c r="DB7" s="168"/>
      <c r="DC7" s="168"/>
      <c r="DD7" s="168"/>
      <c r="DE7" s="170"/>
      <c r="DF7" s="171"/>
      <c r="DG7" s="171"/>
      <c r="DH7" s="172"/>
      <c r="DI7" s="172"/>
      <c r="DJ7" s="168"/>
      <c r="DK7" s="168"/>
    </row>
    <row r="8" spans="1:115" ht="81.75" customHeight="1">
      <c r="A8" s="4" t="s">
        <v>215</v>
      </c>
      <c r="B8" s="5">
        <v>44210</v>
      </c>
      <c r="C8" s="6" t="s">
        <v>126</v>
      </c>
      <c r="D8" s="4" t="s">
        <v>113</v>
      </c>
      <c r="E8" s="23" t="s">
        <v>216</v>
      </c>
      <c r="F8" s="30" t="s">
        <v>115</v>
      </c>
      <c r="G8" s="4" t="s">
        <v>217</v>
      </c>
      <c r="H8" s="8" t="s">
        <v>218</v>
      </c>
      <c r="I8" s="5">
        <v>44210</v>
      </c>
      <c r="J8" s="6" t="s">
        <v>118</v>
      </c>
      <c r="K8" s="6" t="s">
        <v>119</v>
      </c>
      <c r="L8" s="7" t="s">
        <v>219</v>
      </c>
      <c r="M8" s="4" t="s">
        <v>113</v>
      </c>
      <c r="N8" s="4" t="s">
        <v>220</v>
      </c>
      <c r="O8" s="6" t="s">
        <v>122</v>
      </c>
      <c r="P8" s="6" t="s">
        <v>123</v>
      </c>
      <c r="Q8" s="6">
        <v>11</v>
      </c>
      <c r="R8" s="4" t="s">
        <v>151</v>
      </c>
      <c r="S8" s="4" t="s">
        <v>152</v>
      </c>
      <c r="T8" s="4">
        <v>1082001052</v>
      </c>
      <c r="U8" s="4">
        <v>11</v>
      </c>
      <c r="V8" s="5">
        <v>44202</v>
      </c>
      <c r="W8" s="4" t="s">
        <v>189</v>
      </c>
      <c r="X8" s="11">
        <v>72696987</v>
      </c>
      <c r="Y8" s="11">
        <v>6608817</v>
      </c>
      <c r="Z8" s="4" t="s">
        <v>113</v>
      </c>
      <c r="AA8" s="11">
        <v>0</v>
      </c>
      <c r="AB8" s="12">
        <f t="shared" si="0"/>
        <v>72696987</v>
      </c>
      <c r="AC8" s="4" t="s">
        <v>113</v>
      </c>
      <c r="AD8" s="4" t="s">
        <v>113</v>
      </c>
      <c r="AE8" s="4" t="s">
        <v>113</v>
      </c>
      <c r="AF8" s="4" t="s">
        <v>113</v>
      </c>
      <c r="AG8" s="4" t="s">
        <v>113</v>
      </c>
      <c r="AH8" s="24" t="s">
        <v>221</v>
      </c>
      <c r="AI8" s="25">
        <v>1022973127</v>
      </c>
      <c r="AJ8" s="25">
        <v>2</v>
      </c>
      <c r="AK8" s="25" t="s">
        <v>127</v>
      </c>
      <c r="AL8" s="14" t="s">
        <v>128</v>
      </c>
      <c r="AM8" s="14" t="s">
        <v>129</v>
      </c>
      <c r="AN8" s="5">
        <v>33590</v>
      </c>
      <c r="AO8" s="4" t="s">
        <v>130</v>
      </c>
      <c r="AP8" s="4" t="s">
        <v>207</v>
      </c>
      <c r="AQ8" s="4" t="s">
        <v>131</v>
      </c>
      <c r="AR8" s="4" t="s">
        <v>222</v>
      </c>
      <c r="AS8" s="4" t="s">
        <v>174</v>
      </c>
      <c r="AT8" s="4" t="s">
        <v>134</v>
      </c>
      <c r="AU8" s="25" t="s">
        <v>223</v>
      </c>
      <c r="AV8" s="6">
        <v>3813000</v>
      </c>
      <c r="AW8" s="26" t="s">
        <v>224</v>
      </c>
      <c r="AX8" s="25" t="s">
        <v>225</v>
      </c>
      <c r="AY8" s="25" t="s">
        <v>226</v>
      </c>
      <c r="AZ8" s="25" t="s">
        <v>113</v>
      </c>
      <c r="BA8" s="25" t="s">
        <v>113</v>
      </c>
      <c r="BB8" s="25" t="s">
        <v>113</v>
      </c>
      <c r="BC8" s="25" t="s">
        <v>113</v>
      </c>
      <c r="BD8" s="16" t="s">
        <v>227</v>
      </c>
      <c r="BE8" s="4">
        <v>11</v>
      </c>
      <c r="BF8" s="5">
        <v>44211</v>
      </c>
      <c r="BG8" s="25" t="s">
        <v>113</v>
      </c>
      <c r="BH8" s="4" t="s">
        <v>113</v>
      </c>
      <c r="BI8" s="25" t="s">
        <v>113</v>
      </c>
      <c r="BJ8" s="4" t="s">
        <v>113</v>
      </c>
      <c r="BK8" s="17">
        <v>44214</v>
      </c>
      <c r="BL8" s="17">
        <v>44547</v>
      </c>
      <c r="BM8" s="4" t="s">
        <v>228</v>
      </c>
      <c r="BN8" s="4" t="s">
        <v>229</v>
      </c>
      <c r="BO8" s="4">
        <v>80767640</v>
      </c>
      <c r="BP8" s="4">
        <v>7</v>
      </c>
      <c r="BQ8" s="4" t="s">
        <v>113</v>
      </c>
      <c r="BR8" s="4" t="s">
        <v>113</v>
      </c>
      <c r="BS8" s="4" t="s">
        <v>113</v>
      </c>
      <c r="BT8" s="4" t="s">
        <v>113</v>
      </c>
      <c r="BU8" s="4" t="s">
        <v>113</v>
      </c>
      <c r="BV8" s="4" t="s">
        <v>113</v>
      </c>
      <c r="BW8" s="4" t="s">
        <v>113</v>
      </c>
      <c r="BX8" s="4" t="s">
        <v>113</v>
      </c>
      <c r="BY8" s="13" t="str">
        <f t="shared" si="1"/>
        <v xml:space="preserve">ANA YULIETH VELA MOJICA </v>
      </c>
      <c r="BZ8" s="18">
        <f t="shared" si="2"/>
        <v>72696987</v>
      </c>
      <c r="CA8" s="18" t="str">
        <f t="shared" ref="CA8:CB8" si="8">P8</f>
        <v>2 2. Meses</v>
      </c>
      <c r="CB8" s="19">
        <f t="shared" si="8"/>
        <v>11</v>
      </c>
      <c r="CC8" s="12"/>
      <c r="CD8" s="20"/>
      <c r="CE8" s="21"/>
      <c r="CF8" s="21"/>
      <c r="CG8" s="21"/>
      <c r="CH8" s="21"/>
      <c r="CI8" s="21"/>
      <c r="CJ8" s="21"/>
      <c r="CK8" s="21"/>
      <c r="CL8" s="21"/>
      <c r="CM8" s="6"/>
      <c r="CN8" s="6"/>
      <c r="CO8" s="6"/>
      <c r="CP8" s="6"/>
      <c r="CQ8" s="6"/>
      <c r="CR8" s="6"/>
      <c r="CS8" s="6"/>
      <c r="CT8" s="22"/>
      <c r="CU8" s="169"/>
      <c r="CV8" s="168"/>
      <c r="CW8" s="168"/>
      <c r="CX8" s="168"/>
      <c r="CY8" s="168"/>
      <c r="CZ8" s="168"/>
      <c r="DA8" s="168"/>
      <c r="DB8" s="168"/>
      <c r="DC8" s="168"/>
      <c r="DD8" s="168"/>
      <c r="DE8" s="170"/>
      <c r="DF8" s="171"/>
      <c r="DG8" s="171"/>
      <c r="DH8" s="172"/>
      <c r="DI8" s="172"/>
      <c r="DJ8" s="168"/>
      <c r="DK8" s="168"/>
    </row>
    <row r="9" spans="1:115" ht="81.75" customHeight="1">
      <c r="A9" s="4" t="s">
        <v>230</v>
      </c>
      <c r="B9" s="5">
        <v>44210</v>
      </c>
      <c r="C9" s="6" t="s">
        <v>112</v>
      </c>
      <c r="D9" s="4" t="s">
        <v>113</v>
      </c>
      <c r="E9" s="23" t="s">
        <v>231</v>
      </c>
      <c r="F9" s="30" t="s">
        <v>115</v>
      </c>
      <c r="G9" s="4" t="s">
        <v>232</v>
      </c>
      <c r="H9" s="8" t="s">
        <v>233</v>
      </c>
      <c r="I9" s="5">
        <v>44210</v>
      </c>
      <c r="J9" s="6" t="s">
        <v>118</v>
      </c>
      <c r="K9" s="6" t="s">
        <v>119</v>
      </c>
      <c r="L9" s="7" t="s">
        <v>234</v>
      </c>
      <c r="M9" s="4" t="s">
        <v>113</v>
      </c>
      <c r="N9" s="4" t="s">
        <v>235</v>
      </c>
      <c r="O9" s="6" t="s">
        <v>122</v>
      </c>
      <c r="P9" s="6" t="s">
        <v>123</v>
      </c>
      <c r="Q9" s="6">
        <v>11</v>
      </c>
      <c r="R9" s="4" t="s">
        <v>187</v>
      </c>
      <c r="S9" s="4" t="s">
        <v>188</v>
      </c>
      <c r="T9" s="4">
        <v>1082001052</v>
      </c>
      <c r="U9" s="4">
        <v>44</v>
      </c>
      <c r="V9" s="5">
        <v>44203</v>
      </c>
      <c r="W9" s="4" t="s">
        <v>189</v>
      </c>
      <c r="X9" s="11">
        <v>105083759</v>
      </c>
      <c r="Y9" s="11">
        <v>9553069</v>
      </c>
      <c r="Z9" s="4" t="s">
        <v>113</v>
      </c>
      <c r="AA9" s="11">
        <v>0</v>
      </c>
      <c r="AB9" s="12">
        <f t="shared" si="0"/>
        <v>105083759</v>
      </c>
      <c r="AC9" s="4" t="s">
        <v>113</v>
      </c>
      <c r="AD9" s="4" t="s">
        <v>113</v>
      </c>
      <c r="AE9" s="4" t="s">
        <v>113</v>
      </c>
      <c r="AF9" s="4" t="s">
        <v>113</v>
      </c>
      <c r="AG9" s="4" t="s">
        <v>113</v>
      </c>
      <c r="AH9" s="24" t="s">
        <v>236</v>
      </c>
      <c r="AI9" s="25">
        <v>51941894</v>
      </c>
      <c r="AJ9" s="25">
        <v>0</v>
      </c>
      <c r="AK9" s="25" t="s">
        <v>127</v>
      </c>
      <c r="AL9" s="14" t="s">
        <v>128</v>
      </c>
      <c r="AM9" s="14" t="s">
        <v>129</v>
      </c>
      <c r="AN9" s="5">
        <v>25151</v>
      </c>
      <c r="AO9" s="4" t="s">
        <v>130</v>
      </c>
      <c r="AP9" s="4" t="s">
        <v>207</v>
      </c>
      <c r="AQ9" s="4" t="s">
        <v>131</v>
      </c>
      <c r="AR9" s="4" t="s">
        <v>192</v>
      </c>
      <c r="AS9" s="4" t="s">
        <v>237</v>
      </c>
      <c r="AT9" s="4" t="s">
        <v>238</v>
      </c>
      <c r="AU9" s="25" t="s">
        <v>239</v>
      </c>
      <c r="AV9" s="6">
        <v>3813000</v>
      </c>
      <c r="AW9" s="26" t="s">
        <v>240</v>
      </c>
      <c r="AX9" s="25" t="s">
        <v>241</v>
      </c>
      <c r="AY9" s="25" t="s">
        <v>196</v>
      </c>
      <c r="AZ9" s="25" t="s">
        <v>113</v>
      </c>
      <c r="BA9" s="25" t="s">
        <v>113</v>
      </c>
      <c r="BB9" s="25" t="s">
        <v>113</v>
      </c>
      <c r="BC9" s="25" t="s">
        <v>113</v>
      </c>
      <c r="BD9" s="16" t="s">
        <v>242</v>
      </c>
      <c r="BE9" s="4">
        <v>9</v>
      </c>
      <c r="BF9" s="5">
        <v>44211</v>
      </c>
      <c r="BG9" s="25" t="s">
        <v>113</v>
      </c>
      <c r="BH9" s="4" t="s">
        <v>113</v>
      </c>
      <c r="BI9" s="25" t="s">
        <v>113</v>
      </c>
      <c r="BJ9" s="25" t="s">
        <v>113</v>
      </c>
      <c r="BK9" s="17">
        <v>44214</v>
      </c>
      <c r="BL9" s="17">
        <v>44547</v>
      </c>
      <c r="BM9" s="4" t="s">
        <v>198</v>
      </c>
      <c r="BN9" s="4" t="s">
        <v>199</v>
      </c>
      <c r="BO9" s="4">
        <v>72171247</v>
      </c>
      <c r="BP9" s="4">
        <v>7</v>
      </c>
      <c r="BQ9" s="4" t="s">
        <v>113</v>
      </c>
      <c r="BR9" s="4" t="s">
        <v>113</v>
      </c>
      <c r="BS9" s="4" t="s">
        <v>113</v>
      </c>
      <c r="BT9" s="4" t="s">
        <v>113</v>
      </c>
      <c r="BU9" s="4" t="s">
        <v>113</v>
      </c>
      <c r="BV9" s="4" t="s">
        <v>113</v>
      </c>
      <c r="BW9" s="4" t="s">
        <v>113</v>
      </c>
      <c r="BX9" s="4" t="s">
        <v>113</v>
      </c>
      <c r="BY9" s="13" t="str">
        <f t="shared" si="1"/>
        <v xml:space="preserve">ANGIE RAMIREZ CARREÑO </v>
      </c>
      <c r="BZ9" s="18">
        <f t="shared" si="2"/>
        <v>105083759</v>
      </c>
      <c r="CA9" s="18" t="str">
        <f t="shared" ref="CA9:CB9" si="9">P9</f>
        <v>2 2. Meses</v>
      </c>
      <c r="CB9" s="19">
        <f t="shared" si="9"/>
        <v>11</v>
      </c>
      <c r="CC9" s="12"/>
      <c r="CD9" s="20"/>
      <c r="CE9" s="21"/>
      <c r="CF9" s="21"/>
      <c r="CG9" s="21"/>
      <c r="CH9" s="21"/>
      <c r="CI9" s="21"/>
      <c r="CJ9" s="21"/>
      <c r="CK9" s="21"/>
      <c r="CL9" s="21"/>
      <c r="CM9" s="6"/>
      <c r="CN9" s="6"/>
      <c r="CO9" s="6"/>
      <c r="CP9" s="6"/>
      <c r="CQ9" s="6"/>
      <c r="CR9" s="6"/>
      <c r="CS9" s="6"/>
      <c r="CT9" s="22"/>
      <c r="CU9" s="169"/>
      <c r="CV9" s="168"/>
      <c r="CW9" s="168"/>
      <c r="CX9" s="168"/>
      <c r="CY9" s="168"/>
      <c r="CZ9" s="168"/>
      <c r="DA9" s="168"/>
      <c r="DB9" s="168"/>
      <c r="DC9" s="168"/>
      <c r="DD9" s="168"/>
      <c r="DE9" s="170"/>
      <c r="DF9" s="171"/>
      <c r="DG9" s="171"/>
      <c r="DH9" s="172"/>
      <c r="DI9" s="172"/>
      <c r="DJ9" s="168"/>
      <c r="DK9" s="168"/>
    </row>
    <row r="10" spans="1:115" ht="81.75" customHeight="1">
      <c r="A10" s="4" t="s">
        <v>243</v>
      </c>
      <c r="B10" s="5">
        <v>44209</v>
      </c>
      <c r="C10" s="6" t="s">
        <v>112</v>
      </c>
      <c r="D10" s="4" t="s">
        <v>113</v>
      </c>
      <c r="E10" s="23" t="s">
        <v>244</v>
      </c>
      <c r="F10" s="30" t="s">
        <v>115</v>
      </c>
      <c r="G10" s="4" t="s">
        <v>245</v>
      </c>
      <c r="H10" s="8" t="s">
        <v>246</v>
      </c>
      <c r="I10" s="5">
        <v>44210</v>
      </c>
      <c r="J10" s="6" t="s">
        <v>118</v>
      </c>
      <c r="K10" s="6" t="s">
        <v>119</v>
      </c>
      <c r="L10" s="7" t="s">
        <v>247</v>
      </c>
      <c r="M10" s="4" t="s">
        <v>113</v>
      </c>
      <c r="N10" s="4" t="s">
        <v>248</v>
      </c>
      <c r="O10" s="6" t="s">
        <v>122</v>
      </c>
      <c r="P10" s="6" t="s">
        <v>123</v>
      </c>
      <c r="Q10" s="6">
        <v>11</v>
      </c>
      <c r="R10" s="4" t="s">
        <v>187</v>
      </c>
      <c r="S10" s="4" t="s">
        <v>188</v>
      </c>
      <c r="T10" s="4">
        <v>1082001052</v>
      </c>
      <c r="U10" s="4">
        <v>49</v>
      </c>
      <c r="V10" s="5">
        <v>44203</v>
      </c>
      <c r="W10" s="4" t="s">
        <v>189</v>
      </c>
      <c r="X10" s="11">
        <v>32309772</v>
      </c>
      <c r="Y10" s="11">
        <v>2937252</v>
      </c>
      <c r="Z10" s="4" t="s">
        <v>113</v>
      </c>
      <c r="AA10" s="11">
        <v>0</v>
      </c>
      <c r="AB10" s="12">
        <f t="shared" si="0"/>
        <v>32309772</v>
      </c>
      <c r="AC10" s="4" t="s">
        <v>113</v>
      </c>
      <c r="AD10" s="4" t="s">
        <v>113</v>
      </c>
      <c r="AE10" s="4" t="s">
        <v>113</v>
      </c>
      <c r="AF10" s="4" t="s">
        <v>113</v>
      </c>
      <c r="AG10" s="4" t="s">
        <v>113</v>
      </c>
      <c r="AH10" s="24" t="s">
        <v>249</v>
      </c>
      <c r="AI10" s="25">
        <v>1140878895</v>
      </c>
      <c r="AJ10" s="25">
        <v>2</v>
      </c>
      <c r="AK10" s="25" t="s">
        <v>127</v>
      </c>
      <c r="AL10" s="14" t="s">
        <v>128</v>
      </c>
      <c r="AM10" s="14" t="s">
        <v>129</v>
      </c>
      <c r="AN10" s="5">
        <v>34904</v>
      </c>
      <c r="AO10" s="4" t="s">
        <v>130</v>
      </c>
      <c r="AP10" s="4" t="s">
        <v>250</v>
      </c>
      <c r="AQ10" s="4" t="s">
        <v>251</v>
      </c>
      <c r="AR10" s="4" t="s">
        <v>154</v>
      </c>
      <c r="AS10" s="4" t="s">
        <v>252</v>
      </c>
      <c r="AT10" s="4" t="s">
        <v>134</v>
      </c>
      <c r="AU10" s="25" t="s">
        <v>253</v>
      </c>
      <c r="AV10" s="6">
        <v>3813000</v>
      </c>
      <c r="AW10" s="26" t="s">
        <v>254</v>
      </c>
      <c r="AX10" s="25" t="s">
        <v>158</v>
      </c>
      <c r="AY10" s="25" t="s">
        <v>159</v>
      </c>
      <c r="AZ10" s="25" t="s">
        <v>113</v>
      </c>
      <c r="BA10" s="25" t="s">
        <v>113</v>
      </c>
      <c r="BB10" s="25" t="s">
        <v>113</v>
      </c>
      <c r="BC10" s="25" t="s">
        <v>113</v>
      </c>
      <c r="BD10" s="16" t="s">
        <v>255</v>
      </c>
      <c r="BE10" s="4">
        <v>15</v>
      </c>
      <c r="BF10" s="5">
        <v>44211</v>
      </c>
      <c r="BG10" s="25" t="s">
        <v>113</v>
      </c>
      <c r="BH10" s="25" t="s">
        <v>113</v>
      </c>
      <c r="BI10" s="25" t="s">
        <v>113</v>
      </c>
      <c r="BJ10" s="25" t="s">
        <v>113</v>
      </c>
      <c r="BK10" s="17">
        <v>44215</v>
      </c>
      <c r="BL10" s="17">
        <v>44548</v>
      </c>
      <c r="BM10" s="4" t="s">
        <v>213</v>
      </c>
      <c r="BN10" s="4" t="s">
        <v>214</v>
      </c>
      <c r="BO10" s="4">
        <v>28915546</v>
      </c>
      <c r="BP10" s="6">
        <v>9</v>
      </c>
      <c r="BQ10" s="4" t="s">
        <v>113</v>
      </c>
      <c r="BR10" s="4" t="s">
        <v>113</v>
      </c>
      <c r="BS10" s="4" t="s">
        <v>113</v>
      </c>
      <c r="BT10" s="4" t="s">
        <v>113</v>
      </c>
      <c r="BU10" s="4" t="s">
        <v>113</v>
      </c>
      <c r="BV10" s="4" t="s">
        <v>113</v>
      </c>
      <c r="BW10" s="4" t="s">
        <v>113</v>
      </c>
      <c r="BX10" s="4" t="s">
        <v>113</v>
      </c>
      <c r="BY10" s="13" t="str">
        <f t="shared" si="1"/>
        <v xml:space="preserve">LAURA VANESSA SANCHEZ CORONADO </v>
      </c>
      <c r="BZ10" s="18">
        <f t="shared" si="2"/>
        <v>32309772</v>
      </c>
      <c r="CA10" s="18" t="str">
        <f t="shared" ref="CA10:CB10" si="10">P10</f>
        <v>2 2. Meses</v>
      </c>
      <c r="CB10" s="19">
        <f t="shared" si="10"/>
        <v>11</v>
      </c>
      <c r="CC10" s="12"/>
      <c r="CD10" s="20"/>
      <c r="CE10" s="21"/>
      <c r="CF10" s="21"/>
      <c r="CG10" s="21"/>
      <c r="CH10" s="21"/>
      <c r="CI10" s="21"/>
      <c r="CJ10" s="21"/>
      <c r="CK10" s="21"/>
      <c r="CL10" s="21"/>
      <c r="CM10" s="6"/>
      <c r="CN10" s="6"/>
      <c r="CO10" s="6"/>
      <c r="CP10" s="6"/>
      <c r="CQ10" s="6"/>
      <c r="CR10" s="6"/>
      <c r="CS10" s="6"/>
      <c r="CT10" s="22"/>
      <c r="CU10" s="169"/>
      <c r="CV10" s="168"/>
      <c r="CW10" s="168"/>
      <c r="CX10" s="168"/>
      <c r="CY10" s="168"/>
      <c r="CZ10" s="168"/>
      <c r="DA10" s="168"/>
      <c r="DB10" s="168"/>
      <c r="DC10" s="168"/>
      <c r="DD10" s="168"/>
      <c r="DE10" s="170"/>
      <c r="DF10" s="171"/>
      <c r="DG10" s="171"/>
      <c r="DH10" s="172"/>
      <c r="DI10" s="172"/>
      <c r="DJ10" s="168"/>
      <c r="DK10" s="168"/>
    </row>
    <row r="11" spans="1:115" ht="81.75" customHeight="1">
      <c r="A11" s="4" t="s">
        <v>256</v>
      </c>
      <c r="B11" s="5">
        <v>44210</v>
      </c>
      <c r="C11" s="6" t="s">
        <v>126</v>
      </c>
      <c r="D11" s="4" t="s">
        <v>113</v>
      </c>
      <c r="E11" s="23" t="s">
        <v>257</v>
      </c>
      <c r="F11" s="30" t="s">
        <v>115</v>
      </c>
      <c r="G11" s="4" t="s">
        <v>258</v>
      </c>
      <c r="H11" s="8" t="s">
        <v>259</v>
      </c>
      <c r="I11" s="5">
        <v>44210</v>
      </c>
      <c r="J11" s="6" t="s">
        <v>118</v>
      </c>
      <c r="K11" s="6" t="s">
        <v>119</v>
      </c>
      <c r="L11" s="7" t="s">
        <v>260</v>
      </c>
      <c r="M11" s="4" t="s">
        <v>113</v>
      </c>
      <c r="N11" s="4" t="s">
        <v>261</v>
      </c>
      <c r="O11" s="6" t="s">
        <v>122</v>
      </c>
      <c r="P11" s="6" t="s">
        <v>123</v>
      </c>
      <c r="Q11" s="6">
        <v>11</v>
      </c>
      <c r="R11" s="4">
        <v>131020202030203</v>
      </c>
      <c r="S11" s="6" t="s">
        <v>124</v>
      </c>
      <c r="T11" s="6" t="s">
        <v>113</v>
      </c>
      <c r="U11" s="4">
        <v>5</v>
      </c>
      <c r="V11" s="5">
        <v>44202</v>
      </c>
      <c r="W11" s="6" t="s">
        <v>125</v>
      </c>
      <c r="X11" s="11">
        <v>88851873</v>
      </c>
      <c r="Y11" s="11">
        <v>8077443</v>
      </c>
      <c r="Z11" s="4" t="s">
        <v>113</v>
      </c>
      <c r="AA11" s="11">
        <v>0</v>
      </c>
      <c r="AB11" s="12">
        <f t="shared" si="0"/>
        <v>88851873</v>
      </c>
      <c r="AC11" s="4" t="s">
        <v>113</v>
      </c>
      <c r="AD11" s="4" t="s">
        <v>113</v>
      </c>
      <c r="AE11" s="4" t="s">
        <v>113</v>
      </c>
      <c r="AF11" s="4" t="s">
        <v>113</v>
      </c>
      <c r="AG11" s="4" t="s">
        <v>113</v>
      </c>
      <c r="AH11" s="24" t="s">
        <v>262</v>
      </c>
      <c r="AI11" s="25">
        <v>1010185344</v>
      </c>
      <c r="AJ11" s="25">
        <v>1</v>
      </c>
      <c r="AK11" s="25" t="s">
        <v>127</v>
      </c>
      <c r="AL11" s="14" t="s">
        <v>128</v>
      </c>
      <c r="AM11" s="14" t="s">
        <v>129</v>
      </c>
      <c r="AN11" s="5">
        <v>32767</v>
      </c>
      <c r="AO11" s="4" t="s">
        <v>130</v>
      </c>
      <c r="AP11" s="4" t="s">
        <v>263</v>
      </c>
      <c r="AQ11" s="4" t="s">
        <v>264</v>
      </c>
      <c r="AR11" s="4" t="s">
        <v>154</v>
      </c>
      <c r="AS11" s="4" t="s">
        <v>265</v>
      </c>
      <c r="AT11" s="4" t="s">
        <v>134</v>
      </c>
      <c r="AU11" s="25" t="s">
        <v>266</v>
      </c>
      <c r="AV11" s="6">
        <v>3813000</v>
      </c>
      <c r="AW11" s="26" t="s">
        <v>267</v>
      </c>
      <c r="AX11" s="25" t="s">
        <v>268</v>
      </c>
      <c r="AY11" s="25" t="s">
        <v>196</v>
      </c>
      <c r="AZ11" s="25" t="s">
        <v>113</v>
      </c>
      <c r="BA11" s="25" t="s">
        <v>113</v>
      </c>
      <c r="BB11" s="25" t="s">
        <v>113</v>
      </c>
      <c r="BC11" s="25" t="s">
        <v>113</v>
      </c>
      <c r="BD11" s="16" t="s">
        <v>269</v>
      </c>
      <c r="BE11" s="4">
        <v>13</v>
      </c>
      <c r="BF11" s="5">
        <v>44211</v>
      </c>
      <c r="BG11" s="25" t="s">
        <v>113</v>
      </c>
      <c r="BH11" s="4" t="s">
        <v>113</v>
      </c>
      <c r="BI11" s="25" t="s">
        <v>113</v>
      </c>
      <c r="BJ11" s="25" t="s">
        <v>113</v>
      </c>
      <c r="BK11" s="17">
        <v>44215</v>
      </c>
      <c r="BL11" s="17">
        <v>44548</v>
      </c>
      <c r="BM11" s="4" t="s">
        <v>140</v>
      </c>
      <c r="BN11" s="4" t="s">
        <v>141</v>
      </c>
      <c r="BO11" s="4">
        <v>65554501</v>
      </c>
      <c r="BP11" s="4">
        <v>2</v>
      </c>
      <c r="BQ11" s="4" t="s">
        <v>113</v>
      </c>
      <c r="BR11" s="4" t="s">
        <v>113</v>
      </c>
      <c r="BS11" s="4" t="s">
        <v>113</v>
      </c>
      <c r="BT11" s="4" t="s">
        <v>113</v>
      </c>
      <c r="BU11" s="4" t="s">
        <v>113</v>
      </c>
      <c r="BV11" s="4" t="s">
        <v>113</v>
      </c>
      <c r="BW11" s="4" t="s">
        <v>113</v>
      </c>
      <c r="BX11" s="4" t="s">
        <v>113</v>
      </c>
      <c r="BY11" s="13" t="str">
        <f t="shared" si="1"/>
        <v>DIANA MARCELA PERNETT PORTACIO</v>
      </c>
      <c r="BZ11" s="18">
        <f t="shared" si="2"/>
        <v>88851873</v>
      </c>
      <c r="CA11" s="18" t="str">
        <f t="shared" ref="CA11:CB11" si="11">P11</f>
        <v>2 2. Meses</v>
      </c>
      <c r="CB11" s="19">
        <f t="shared" si="11"/>
        <v>11</v>
      </c>
      <c r="CC11" s="12"/>
      <c r="CD11" s="20"/>
      <c r="CE11" s="21"/>
      <c r="CF11" s="21"/>
      <c r="CG11" s="21"/>
      <c r="CH11" s="21"/>
      <c r="CI11" s="21"/>
      <c r="CJ11" s="21"/>
      <c r="CK11" s="21"/>
      <c r="CL11" s="21"/>
      <c r="CM11" s="6"/>
      <c r="CN11" s="6"/>
      <c r="CO11" s="6"/>
      <c r="CP11" s="6"/>
      <c r="CQ11" s="6"/>
      <c r="CR11" s="6"/>
      <c r="CS11" s="6"/>
      <c r="CT11" s="22"/>
      <c r="CU11" s="169"/>
      <c r="CV11" s="168"/>
      <c r="CW11" s="168"/>
      <c r="CX11" s="168"/>
      <c r="CY11" s="168"/>
      <c r="CZ11" s="168"/>
      <c r="DA11" s="168"/>
      <c r="DB11" s="168"/>
      <c r="DC11" s="168"/>
      <c r="DD11" s="168"/>
      <c r="DE11" s="170"/>
      <c r="DF11" s="171"/>
      <c r="DG11" s="171"/>
      <c r="DH11" s="172"/>
      <c r="DI11" s="172"/>
      <c r="DJ11" s="168"/>
      <c r="DK11" s="168"/>
    </row>
    <row r="12" spans="1:115" ht="81.75" customHeight="1">
      <c r="A12" s="4" t="s">
        <v>270</v>
      </c>
      <c r="B12" s="5">
        <v>44210</v>
      </c>
      <c r="C12" s="6" t="s">
        <v>112</v>
      </c>
      <c r="D12" s="4" t="s">
        <v>113</v>
      </c>
      <c r="E12" s="23" t="s">
        <v>271</v>
      </c>
      <c r="F12" s="30" t="s">
        <v>115</v>
      </c>
      <c r="G12" s="4" t="s">
        <v>272</v>
      </c>
      <c r="H12" s="8" t="s">
        <v>273</v>
      </c>
      <c r="I12" s="5">
        <v>44210</v>
      </c>
      <c r="J12" s="6" t="s">
        <v>118</v>
      </c>
      <c r="K12" s="6" t="s">
        <v>119</v>
      </c>
      <c r="L12" s="7" t="s">
        <v>274</v>
      </c>
      <c r="M12" s="4" t="s">
        <v>113</v>
      </c>
      <c r="N12" s="4" t="s">
        <v>275</v>
      </c>
      <c r="O12" s="6" t="s">
        <v>122</v>
      </c>
      <c r="P12" s="6" t="s">
        <v>123</v>
      </c>
      <c r="Q12" s="6">
        <v>11</v>
      </c>
      <c r="R12" s="4">
        <v>131020202030203</v>
      </c>
      <c r="S12" s="6" t="s">
        <v>124</v>
      </c>
      <c r="T12" s="6" t="s">
        <v>113</v>
      </c>
      <c r="U12" s="4">
        <v>6</v>
      </c>
      <c r="V12" s="5">
        <v>44202</v>
      </c>
      <c r="W12" s="6" t="s">
        <v>125</v>
      </c>
      <c r="X12" s="11">
        <v>88851873</v>
      </c>
      <c r="Y12" s="11">
        <v>8077443</v>
      </c>
      <c r="Z12" s="4" t="s">
        <v>113</v>
      </c>
      <c r="AA12" s="11">
        <v>0</v>
      </c>
      <c r="AB12" s="12">
        <f t="shared" si="0"/>
        <v>88851873</v>
      </c>
      <c r="AC12" s="4" t="s">
        <v>113</v>
      </c>
      <c r="AD12" s="4" t="s">
        <v>113</v>
      </c>
      <c r="AE12" s="4" t="s">
        <v>113</v>
      </c>
      <c r="AF12" s="4" t="s">
        <v>113</v>
      </c>
      <c r="AG12" s="4" t="s">
        <v>113</v>
      </c>
      <c r="AH12" s="4" t="s">
        <v>276</v>
      </c>
      <c r="AI12" s="25">
        <v>79570473</v>
      </c>
      <c r="AJ12" s="25">
        <v>2</v>
      </c>
      <c r="AK12" s="25" t="s">
        <v>277</v>
      </c>
      <c r="AL12" s="14" t="s">
        <v>128</v>
      </c>
      <c r="AM12" s="14" t="s">
        <v>129</v>
      </c>
      <c r="AN12" s="5">
        <v>26526</v>
      </c>
      <c r="AO12" s="4" t="s">
        <v>130</v>
      </c>
      <c r="AP12" s="4" t="s">
        <v>207</v>
      </c>
      <c r="AQ12" s="4" t="s">
        <v>131</v>
      </c>
      <c r="AR12" s="4" t="s">
        <v>192</v>
      </c>
      <c r="AS12" s="4" t="s">
        <v>278</v>
      </c>
      <c r="AT12" s="4" t="s">
        <v>134</v>
      </c>
      <c r="AU12" s="25" t="s">
        <v>279</v>
      </c>
      <c r="AV12" s="6">
        <v>3813000</v>
      </c>
      <c r="AW12" s="26" t="s">
        <v>280</v>
      </c>
      <c r="AX12" s="25" t="s">
        <v>281</v>
      </c>
      <c r="AY12" s="25" t="s">
        <v>282</v>
      </c>
      <c r="AZ12" s="25" t="s">
        <v>113</v>
      </c>
      <c r="BA12" s="25" t="s">
        <v>113</v>
      </c>
      <c r="BB12" s="25" t="s">
        <v>113</v>
      </c>
      <c r="BC12" s="25" t="s">
        <v>113</v>
      </c>
      <c r="BD12" s="16" t="s">
        <v>283</v>
      </c>
      <c r="BE12" s="4">
        <v>10</v>
      </c>
      <c r="BF12" s="5">
        <v>44211</v>
      </c>
      <c r="BG12" s="25" t="s">
        <v>113</v>
      </c>
      <c r="BH12" s="25" t="s">
        <v>113</v>
      </c>
      <c r="BI12" s="25" t="s">
        <v>113</v>
      </c>
      <c r="BJ12" s="25" t="s">
        <v>113</v>
      </c>
      <c r="BK12" s="17">
        <v>44211</v>
      </c>
      <c r="BL12" s="17">
        <v>44544</v>
      </c>
      <c r="BM12" s="4" t="s">
        <v>140</v>
      </c>
      <c r="BN12" s="4" t="s">
        <v>141</v>
      </c>
      <c r="BO12" s="4">
        <v>65554501</v>
      </c>
      <c r="BP12" s="4">
        <v>2</v>
      </c>
      <c r="BQ12" s="4" t="s">
        <v>113</v>
      </c>
      <c r="BR12" s="4" t="s">
        <v>113</v>
      </c>
      <c r="BS12" s="4" t="s">
        <v>113</v>
      </c>
      <c r="BT12" s="4" t="s">
        <v>113</v>
      </c>
      <c r="BU12" s="4" t="s">
        <v>113</v>
      </c>
      <c r="BV12" s="4" t="s">
        <v>113</v>
      </c>
      <c r="BW12" s="4" t="s">
        <v>113</v>
      </c>
      <c r="BX12" s="4" t="s">
        <v>113</v>
      </c>
      <c r="BY12" s="13" t="str">
        <f t="shared" si="1"/>
        <v>EDGAR JAVIER HERRERA ISAZA</v>
      </c>
      <c r="BZ12" s="18">
        <f t="shared" si="2"/>
        <v>88851873</v>
      </c>
      <c r="CA12" s="18" t="str">
        <f t="shared" ref="CA12:CB12" si="12">P12</f>
        <v>2 2. Meses</v>
      </c>
      <c r="CB12" s="19">
        <f t="shared" si="12"/>
        <v>11</v>
      </c>
      <c r="CC12" s="12"/>
      <c r="CD12" s="20"/>
      <c r="CE12" s="21"/>
      <c r="CF12" s="21"/>
      <c r="CG12" s="21"/>
      <c r="CH12" s="21"/>
      <c r="CI12" s="21"/>
      <c r="CJ12" s="21"/>
      <c r="CK12" s="21"/>
      <c r="CL12" s="21"/>
      <c r="CM12" s="6"/>
      <c r="CN12" s="6"/>
      <c r="CO12" s="6"/>
      <c r="CP12" s="6"/>
      <c r="CQ12" s="6"/>
      <c r="CR12" s="6"/>
      <c r="CS12" s="6"/>
      <c r="CT12" s="22"/>
      <c r="CU12" s="169"/>
      <c r="CV12" s="168"/>
      <c r="CW12" s="168"/>
      <c r="CX12" s="168"/>
      <c r="CY12" s="168"/>
      <c r="CZ12" s="168"/>
      <c r="DA12" s="168"/>
      <c r="DB12" s="168"/>
      <c r="DC12" s="168"/>
      <c r="DD12" s="168"/>
      <c r="DE12" s="170"/>
      <c r="DF12" s="171"/>
      <c r="DG12" s="171"/>
      <c r="DH12" s="172"/>
      <c r="DI12" s="172"/>
      <c r="DJ12" s="168"/>
      <c r="DK12" s="168"/>
    </row>
    <row r="13" spans="1:115" ht="81.75" customHeight="1">
      <c r="A13" s="4" t="s">
        <v>284</v>
      </c>
      <c r="B13" s="27">
        <v>44210</v>
      </c>
      <c r="C13" s="6" t="s">
        <v>126</v>
      </c>
      <c r="D13" s="4" t="s">
        <v>113</v>
      </c>
      <c r="E13" s="23" t="s">
        <v>285</v>
      </c>
      <c r="F13" s="30" t="s">
        <v>115</v>
      </c>
      <c r="G13" s="4" t="s">
        <v>286</v>
      </c>
      <c r="H13" s="8" t="s">
        <v>287</v>
      </c>
      <c r="I13" s="5">
        <v>44210</v>
      </c>
      <c r="J13" s="6" t="s">
        <v>118</v>
      </c>
      <c r="K13" s="6" t="s">
        <v>119</v>
      </c>
      <c r="L13" s="7" t="s">
        <v>288</v>
      </c>
      <c r="M13" s="4" t="s">
        <v>113</v>
      </c>
      <c r="N13" s="4" t="s">
        <v>289</v>
      </c>
      <c r="O13" s="6" t="s">
        <v>122</v>
      </c>
      <c r="P13" s="6" t="s">
        <v>123</v>
      </c>
      <c r="Q13" s="6">
        <v>11</v>
      </c>
      <c r="R13" s="4" t="s">
        <v>151</v>
      </c>
      <c r="S13" s="4" t="s">
        <v>152</v>
      </c>
      <c r="T13" s="4">
        <v>1082001052</v>
      </c>
      <c r="U13" s="4">
        <v>16</v>
      </c>
      <c r="V13" s="27">
        <v>44202</v>
      </c>
      <c r="W13" s="4" t="s">
        <v>189</v>
      </c>
      <c r="X13" s="11">
        <v>105006759</v>
      </c>
      <c r="Y13" s="11">
        <v>9546069</v>
      </c>
      <c r="Z13" s="4" t="s">
        <v>113</v>
      </c>
      <c r="AA13" s="11">
        <v>0</v>
      </c>
      <c r="AB13" s="12">
        <f t="shared" si="0"/>
        <v>105006759</v>
      </c>
      <c r="AC13" s="4" t="s">
        <v>113</v>
      </c>
      <c r="AD13" s="4" t="s">
        <v>113</v>
      </c>
      <c r="AE13" s="4" t="s">
        <v>113</v>
      </c>
      <c r="AF13" s="4" t="s">
        <v>113</v>
      </c>
      <c r="AG13" s="4" t="s">
        <v>113</v>
      </c>
      <c r="AH13" s="24" t="s">
        <v>290</v>
      </c>
      <c r="AI13" s="25">
        <v>52324406</v>
      </c>
      <c r="AJ13" s="4">
        <v>7</v>
      </c>
      <c r="AK13" s="4" t="s">
        <v>127</v>
      </c>
      <c r="AL13" s="14" t="s">
        <v>128</v>
      </c>
      <c r="AM13" s="14" t="s">
        <v>129</v>
      </c>
      <c r="AN13" s="27">
        <v>28032</v>
      </c>
      <c r="AO13" s="4" t="s">
        <v>130</v>
      </c>
      <c r="AP13" s="4" t="s">
        <v>291</v>
      </c>
      <c r="AQ13" s="4" t="s">
        <v>292</v>
      </c>
      <c r="AR13" s="4" t="s">
        <v>192</v>
      </c>
      <c r="AS13" s="4" t="s">
        <v>174</v>
      </c>
      <c r="AT13" s="4" t="s">
        <v>134</v>
      </c>
      <c r="AU13" s="4" t="s">
        <v>293</v>
      </c>
      <c r="AV13" s="6">
        <v>3813000</v>
      </c>
      <c r="AW13" s="26" t="s">
        <v>294</v>
      </c>
      <c r="AX13" s="4" t="s">
        <v>295</v>
      </c>
      <c r="AY13" s="4" t="s">
        <v>296</v>
      </c>
      <c r="AZ13" s="4" t="s">
        <v>113</v>
      </c>
      <c r="BA13" s="4" t="s">
        <v>113</v>
      </c>
      <c r="BB13" s="4" t="s">
        <v>113</v>
      </c>
      <c r="BC13" s="4" t="s">
        <v>113</v>
      </c>
      <c r="BD13" s="16" t="s">
        <v>297</v>
      </c>
      <c r="BE13" s="4">
        <v>12</v>
      </c>
      <c r="BF13" s="27">
        <v>44211</v>
      </c>
      <c r="BG13" s="4" t="s">
        <v>113</v>
      </c>
      <c r="BH13" s="4" t="s">
        <v>113</v>
      </c>
      <c r="BI13" s="4" t="s">
        <v>113</v>
      </c>
      <c r="BJ13" s="4" t="s">
        <v>113</v>
      </c>
      <c r="BK13" s="17">
        <v>44214</v>
      </c>
      <c r="BL13" s="17">
        <v>44547</v>
      </c>
      <c r="BM13" s="4" t="s">
        <v>228</v>
      </c>
      <c r="BN13" s="4" t="s">
        <v>229</v>
      </c>
      <c r="BO13" s="4">
        <v>80767640</v>
      </c>
      <c r="BP13" s="4">
        <v>7</v>
      </c>
      <c r="BQ13" s="4" t="s">
        <v>113</v>
      </c>
      <c r="BR13" s="4" t="s">
        <v>113</v>
      </c>
      <c r="BS13" s="4" t="s">
        <v>113</v>
      </c>
      <c r="BT13" s="4" t="s">
        <v>113</v>
      </c>
      <c r="BU13" s="4" t="s">
        <v>113</v>
      </c>
      <c r="BV13" s="4" t="s">
        <v>113</v>
      </c>
      <c r="BW13" s="4" t="s">
        <v>113</v>
      </c>
      <c r="BX13" s="4" t="s">
        <v>113</v>
      </c>
      <c r="BY13" s="13" t="str">
        <f t="shared" si="1"/>
        <v xml:space="preserve">NICOL ANGELY ANDRADE PARRA </v>
      </c>
      <c r="BZ13" s="18">
        <f t="shared" si="2"/>
        <v>105006759</v>
      </c>
      <c r="CA13" s="18" t="str">
        <f t="shared" ref="CA13:CB13" si="13">P13</f>
        <v>2 2. Meses</v>
      </c>
      <c r="CB13" s="19">
        <f t="shared" si="13"/>
        <v>11</v>
      </c>
      <c r="CC13" s="12"/>
      <c r="CD13" s="20"/>
      <c r="CE13" s="21"/>
      <c r="CF13" s="21"/>
      <c r="CG13" s="21"/>
      <c r="CH13" s="21"/>
      <c r="CI13" s="21"/>
      <c r="CJ13" s="21"/>
      <c r="CK13" s="21"/>
      <c r="CL13" s="21"/>
      <c r="CM13" s="6"/>
      <c r="CN13" s="6"/>
      <c r="CO13" s="6"/>
      <c r="CP13" s="6"/>
      <c r="CQ13" s="6"/>
      <c r="CR13" s="6"/>
      <c r="CS13" s="6"/>
      <c r="CT13" s="22"/>
      <c r="CU13" s="169"/>
      <c r="CV13" s="168"/>
      <c r="CW13" s="168"/>
      <c r="CX13" s="168"/>
      <c r="CY13" s="168"/>
      <c r="CZ13" s="168"/>
      <c r="DA13" s="168"/>
      <c r="DB13" s="168"/>
      <c r="DC13" s="168"/>
      <c r="DD13" s="168"/>
      <c r="DE13" s="170"/>
      <c r="DF13" s="171"/>
      <c r="DG13" s="171"/>
      <c r="DH13" s="172"/>
      <c r="DI13" s="172"/>
      <c r="DJ13" s="168"/>
      <c r="DK13" s="168"/>
    </row>
    <row r="14" spans="1:115" ht="81.75" customHeight="1">
      <c r="A14" s="4" t="s">
        <v>298</v>
      </c>
      <c r="B14" s="27">
        <v>44210</v>
      </c>
      <c r="C14" s="6" t="s">
        <v>126</v>
      </c>
      <c r="D14" s="4" t="s">
        <v>113</v>
      </c>
      <c r="E14" s="23" t="s">
        <v>299</v>
      </c>
      <c r="F14" s="30" t="s">
        <v>115</v>
      </c>
      <c r="G14" s="4" t="s">
        <v>300</v>
      </c>
      <c r="H14" s="8" t="s">
        <v>301</v>
      </c>
      <c r="I14" s="5">
        <v>44211</v>
      </c>
      <c r="J14" s="6" t="s">
        <v>118</v>
      </c>
      <c r="K14" s="6" t="s">
        <v>119</v>
      </c>
      <c r="L14" s="7" t="s">
        <v>302</v>
      </c>
      <c r="M14" s="4" t="s">
        <v>113</v>
      </c>
      <c r="N14" s="4" t="s">
        <v>303</v>
      </c>
      <c r="O14" s="6" t="s">
        <v>122</v>
      </c>
      <c r="P14" s="6" t="s">
        <v>123</v>
      </c>
      <c r="Q14" s="6">
        <v>11</v>
      </c>
      <c r="R14" s="4" t="s">
        <v>187</v>
      </c>
      <c r="S14" s="4" t="s">
        <v>188</v>
      </c>
      <c r="T14" s="4">
        <v>1082001052</v>
      </c>
      <c r="U14" s="4">
        <v>25</v>
      </c>
      <c r="V14" s="5">
        <v>44203</v>
      </c>
      <c r="W14" s="4" t="s">
        <v>189</v>
      </c>
      <c r="X14" s="11">
        <v>64619544</v>
      </c>
      <c r="Y14" s="11">
        <v>5874504</v>
      </c>
      <c r="Z14" s="4" t="s">
        <v>113</v>
      </c>
      <c r="AA14" s="11">
        <v>0</v>
      </c>
      <c r="AB14" s="12">
        <f t="shared" si="0"/>
        <v>64619544</v>
      </c>
      <c r="AC14" s="4" t="s">
        <v>113</v>
      </c>
      <c r="AD14" s="4" t="s">
        <v>113</v>
      </c>
      <c r="AE14" s="4" t="s">
        <v>113</v>
      </c>
      <c r="AF14" s="4" t="s">
        <v>113</v>
      </c>
      <c r="AG14" s="4" t="s">
        <v>113</v>
      </c>
      <c r="AH14" s="24" t="s">
        <v>304</v>
      </c>
      <c r="AI14" s="25">
        <v>1031129268</v>
      </c>
      <c r="AJ14" s="4">
        <v>6</v>
      </c>
      <c r="AK14" s="4" t="s">
        <v>277</v>
      </c>
      <c r="AL14" s="14" t="s">
        <v>128</v>
      </c>
      <c r="AM14" s="14" t="s">
        <v>129</v>
      </c>
      <c r="AN14" s="27">
        <v>33131</v>
      </c>
      <c r="AO14" s="4" t="s">
        <v>130</v>
      </c>
      <c r="AP14" s="4" t="s">
        <v>207</v>
      </c>
      <c r="AQ14" s="4" t="s">
        <v>131</v>
      </c>
      <c r="AR14" s="4" t="s">
        <v>154</v>
      </c>
      <c r="AS14" s="4" t="s">
        <v>305</v>
      </c>
      <c r="AT14" s="4" t="s">
        <v>134</v>
      </c>
      <c r="AU14" s="4" t="s">
        <v>306</v>
      </c>
      <c r="AV14" s="6">
        <v>3813000</v>
      </c>
      <c r="AW14" s="26" t="s">
        <v>307</v>
      </c>
      <c r="AX14" s="4" t="s">
        <v>195</v>
      </c>
      <c r="AY14" s="4" t="s">
        <v>308</v>
      </c>
      <c r="AZ14" s="4" t="s">
        <v>113</v>
      </c>
      <c r="BA14" s="4" t="s">
        <v>113</v>
      </c>
      <c r="BB14" s="4" t="s">
        <v>113</v>
      </c>
      <c r="BC14" s="4" t="s">
        <v>113</v>
      </c>
      <c r="BD14" s="16" t="s">
        <v>309</v>
      </c>
      <c r="BE14" s="4">
        <v>17</v>
      </c>
      <c r="BF14" s="27">
        <v>44214</v>
      </c>
      <c r="BG14" s="4" t="s">
        <v>113</v>
      </c>
      <c r="BH14" s="4" t="s">
        <v>113</v>
      </c>
      <c r="BI14" s="4" t="s">
        <v>113</v>
      </c>
      <c r="BJ14" s="4" t="s">
        <v>113</v>
      </c>
      <c r="BK14" s="17">
        <v>44216</v>
      </c>
      <c r="BL14" s="17">
        <v>44549</v>
      </c>
      <c r="BM14" s="4" t="s">
        <v>310</v>
      </c>
      <c r="BN14" s="4" t="s">
        <v>311</v>
      </c>
      <c r="BO14" s="4">
        <v>39742375</v>
      </c>
      <c r="BP14" s="4">
        <v>2</v>
      </c>
      <c r="BQ14" s="4" t="s">
        <v>113</v>
      </c>
      <c r="BR14" s="4" t="s">
        <v>113</v>
      </c>
      <c r="BS14" s="4" t="s">
        <v>113</v>
      </c>
      <c r="BT14" s="4" t="s">
        <v>113</v>
      </c>
      <c r="BU14" s="4" t="s">
        <v>113</v>
      </c>
      <c r="BV14" s="4" t="s">
        <v>113</v>
      </c>
      <c r="BW14" s="4" t="s">
        <v>113</v>
      </c>
      <c r="BX14" s="4" t="s">
        <v>113</v>
      </c>
      <c r="BY14" s="13" t="str">
        <f t="shared" si="1"/>
        <v xml:space="preserve">ANDRÉS FELIPE FORERO OVIEDO </v>
      </c>
      <c r="BZ14" s="18">
        <f t="shared" si="2"/>
        <v>64619544</v>
      </c>
      <c r="CA14" s="18" t="str">
        <f t="shared" ref="CA14:CB14" si="14">P14</f>
        <v>2 2. Meses</v>
      </c>
      <c r="CB14" s="19">
        <f t="shared" si="14"/>
        <v>11</v>
      </c>
      <c r="CC14" s="12"/>
      <c r="CD14" s="20"/>
      <c r="CE14" s="21"/>
      <c r="CF14" s="21"/>
      <c r="CG14" s="21"/>
      <c r="CH14" s="21"/>
      <c r="CI14" s="21"/>
      <c r="CJ14" s="21"/>
      <c r="CK14" s="21"/>
      <c r="CL14" s="21"/>
      <c r="CM14" s="6"/>
      <c r="CN14" s="6"/>
      <c r="CO14" s="6"/>
      <c r="CP14" s="6"/>
      <c r="CQ14" s="6"/>
      <c r="CR14" s="6"/>
      <c r="CS14" s="6"/>
      <c r="CT14" s="22"/>
      <c r="CU14" s="169"/>
      <c r="CV14" s="168"/>
      <c r="CW14" s="168"/>
      <c r="CX14" s="168"/>
      <c r="CY14" s="168"/>
      <c r="CZ14" s="168"/>
      <c r="DA14" s="168"/>
      <c r="DB14" s="168"/>
      <c r="DC14" s="168"/>
      <c r="DD14" s="168"/>
      <c r="DE14" s="170"/>
      <c r="DF14" s="171"/>
      <c r="DG14" s="171"/>
      <c r="DH14" s="172"/>
      <c r="DI14" s="172"/>
      <c r="DJ14" s="168"/>
      <c r="DK14" s="168"/>
    </row>
    <row r="15" spans="1:115" ht="81.75" customHeight="1">
      <c r="A15" s="4" t="s">
        <v>312</v>
      </c>
      <c r="B15" s="5">
        <v>44209</v>
      </c>
      <c r="C15" s="6" t="s">
        <v>112</v>
      </c>
      <c r="D15" s="4" t="s">
        <v>113</v>
      </c>
      <c r="E15" s="23" t="s">
        <v>313</v>
      </c>
      <c r="F15" s="30" t="s">
        <v>115</v>
      </c>
      <c r="G15" s="4" t="s">
        <v>314</v>
      </c>
      <c r="H15" s="8" t="s">
        <v>315</v>
      </c>
      <c r="I15" s="5">
        <v>44211</v>
      </c>
      <c r="J15" s="6" t="s">
        <v>118</v>
      </c>
      <c r="K15" s="6" t="s">
        <v>119</v>
      </c>
      <c r="L15" s="7" t="s">
        <v>316</v>
      </c>
      <c r="M15" s="4" t="s">
        <v>113</v>
      </c>
      <c r="N15" s="4" t="s">
        <v>317</v>
      </c>
      <c r="O15" s="6" t="s">
        <v>122</v>
      </c>
      <c r="P15" s="6" t="s">
        <v>123</v>
      </c>
      <c r="Q15" s="4">
        <v>3</v>
      </c>
      <c r="R15" s="4" t="s">
        <v>187</v>
      </c>
      <c r="S15" s="4" t="s">
        <v>188</v>
      </c>
      <c r="T15" s="4">
        <v>1082001052</v>
      </c>
      <c r="U15" s="4">
        <v>52</v>
      </c>
      <c r="V15" s="5">
        <v>44204</v>
      </c>
      <c r="W15" s="4" t="s">
        <v>189</v>
      </c>
      <c r="X15" s="11">
        <v>24232329</v>
      </c>
      <c r="Y15" s="11">
        <v>8077443</v>
      </c>
      <c r="Z15" s="4" t="s">
        <v>113</v>
      </c>
      <c r="AA15" s="11">
        <v>0</v>
      </c>
      <c r="AB15" s="12">
        <f t="shared" si="0"/>
        <v>24232329</v>
      </c>
      <c r="AC15" s="4" t="s">
        <v>113</v>
      </c>
      <c r="AD15" s="4" t="s">
        <v>113</v>
      </c>
      <c r="AE15" s="4" t="s">
        <v>113</v>
      </c>
      <c r="AF15" s="4" t="s">
        <v>113</v>
      </c>
      <c r="AG15" s="4" t="s">
        <v>113</v>
      </c>
      <c r="AH15" s="24" t="s">
        <v>318</v>
      </c>
      <c r="AI15" s="25">
        <v>39755703</v>
      </c>
      <c r="AJ15" s="25">
        <v>1</v>
      </c>
      <c r="AK15" s="25" t="s">
        <v>127</v>
      </c>
      <c r="AL15" s="14" t="s">
        <v>128</v>
      </c>
      <c r="AM15" s="14" t="s">
        <v>129</v>
      </c>
      <c r="AN15" s="5">
        <v>25828</v>
      </c>
      <c r="AO15" s="4" t="s">
        <v>130</v>
      </c>
      <c r="AP15" s="4" t="s">
        <v>207</v>
      </c>
      <c r="AQ15" s="4" t="s">
        <v>131</v>
      </c>
      <c r="AR15" s="4" t="s">
        <v>192</v>
      </c>
      <c r="AS15" s="4" t="s">
        <v>174</v>
      </c>
      <c r="AT15" s="4" t="s">
        <v>134</v>
      </c>
      <c r="AU15" s="25" t="s">
        <v>319</v>
      </c>
      <c r="AV15" s="6">
        <v>3813000</v>
      </c>
      <c r="AW15" s="26" t="s">
        <v>320</v>
      </c>
      <c r="AX15" s="4" t="s">
        <v>158</v>
      </c>
      <c r="AY15" s="25" t="s">
        <v>196</v>
      </c>
      <c r="AZ15" s="4" t="s">
        <v>113</v>
      </c>
      <c r="BA15" s="4" t="s">
        <v>113</v>
      </c>
      <c r="BB15" s="25" t="s">
        <v>113</v>
      </c>
      <c r="BC15" s="25" t="s">
        <v>113</v>
      </c>
      <c r="BD15" s="16" t="s">
        <v>321</v>
      </c>
      <c r="BE15" s="4">
        <v>21</v>
      </c>
      <c r="BF15" s="5">
        <v>44214</v>
      </c>
      <c r="BG15" s="4" t="s">
        <v>113</v>
      </c>
      <c r="BH15" s="4" t="s">
        <v>113</v>
      </c>
      <c r="BI15" s="4" t="s">
        <v>113</v>
      </c>
      <c r="BJ15" s="4" t="s">
        <v>113</v>
      </c>
      <c r="BK15" s="17">
        <v>44215</v>
      </c>
      <c r="BL15" s="17">
        <v>44304</v>
      </c>
      <c r="BM15" s="4" t="s">
        <v>198</v>
      </c>
      <c r="BN15" s="4" t="s">
        <v>199</v>
      </c>
      <c r="BO15" s="4">
        <v>72171247</v>
      </c>
      <c r="BP15" s="4">
        <v>7</v>
      </c>
      <c r="BQ15" s="4" t="s">
        <v>113</v>
      </c>
      <c r="BR15" s="4" t="s">
        <v>113</v>
      </c>
      <c r="BS15" s="4" t="s">
        <v>113</v>
      </c>
      <c r="BT15" s="4" t="s">
        <v>113</v>
      </c>
      <c r="BU15" s="4" t="s">
        <v>113</v>
      </c>
      <c r="BV15" s="4" t="s">
        <v>113</v>
      </c>
      <c r="BW15" s="4" t="s">
        <v>113</v>
      </c>
      <c r="BX15" s="4" t="s">
        <v>113</v>
      </c>
      <c r="BY15" s="13" t="str">
        <f t="shared" si="1"/>
        <v>MARÍA DEL PILAR ESCOBAR REMICIO</v>
      </c>
      <c r="BZ15" s="18">
        <f t="shared" si="2"/>
        <v>24232329</v>
      </c>
      <c r="CA15" s="18" t="str">
        <f t="shared" ref="CA15:CB15" si="15">P15</f>
        <v>2 2. Meses</v>
      </c>
      <c r="CB15" s="19">
        <f t="shared" si="15"/>
        <v>3</v>
      </c>
      <c r="CC15" s="12"/>
      <c r="CD15" s="20"/>
      <c r="CE15" s="21"/>
      <c r="CF15" s="21"/>
      <c r="CG15" s="21"/>
      <c r="CH15" s="21"/>
      <c r="CI15" s="21"/>
      <c r="CJ15" s="21"/>
      <c r="CK15" s="21"/>
      <c r="CL15" s="21"/>
      <c r="CM15" s="6"/>
      <c r="CN15" s="6"/>
      <c r="CO15" s="6"/>
      <c r="CP15" s="6"/>
      <c r="CQ15" s="6"/>
      <c r="CR15" s="6"/>
      <c r="CS15" s="6"/>
      <c r="CT15" s="22"/>
      <c r="CU15" s="169"/>
      <c r="CV15" s="168"/>
      <c r="CW15" s="168"/>
      <c r="CX15" s="168"/>
      <c r="CY15" s="168"/>
      <c r="CZ15" s="168"/>
      <c r="DA15" s="168"/>
      <c r="DB15" s="168"/>
      <c r="DC15" s="168"/>
      <c r="DD15" s="168"/>
      <c r="DE15" s="170"/>
      <c r="DF15" s="171"/>
      <c r="DG15" s="171"/>
      <c r="DH15" s="172"/>
      <c r="DI15" s="172"/>
      <c r="DJ15" s="168"/>
      <c r="DK15" s="168"/>
    </row>
    <row r="16" spans="1:115" ht="81.75" customHeight="1">
      <c r="A16" s="4" t="s">
        <v>322</v>
      </c>
      <c r="B16" s="5">
        <v>44209</v>
      </c>
      <c r="C16" s="6" t="s">
        <v>112</v>
      </c>
      <c r="D16" s="4" t="s">
        <v>113</v>
      </c>
      <c r="E16" s="23" t="s">
        <v>323</v>
      </c>
      <c r="F16" s="30" t="s">
        <v>115</v>
      </c>
      <c r="G16" s="4" t="s">
        <v>324</v>
      </c>
      <c r="H16" s="8" t="s">
        <v>325</v>
      </c>
      <c r="I16" s="5">
        <v>44211</v>
      </c>
      <c r="J16" s="6" t="s">
        <v>118</v>
      </c>
      <c r="K16" s="6" t="s">
        <v>119</v>
      </c>
      <c r="L16" s="7" t="s">
        <v>326</v>
      </c>
      <c r="M16" s="4" t="s">
        <v>168</v>
      </c>
      <c r="N16" s="4" t="s">
        <v>327</v>
      </c>
      <c r="O16" s="6" t="s">
        <v>122</v>
      </c>
      <c r="P16" s="6" t="s">
        <v>123</v>
      </c>
      <c r="Q16" s="6">
        <v>11</v>
      </c>
      <c r="R16" s="4" t="s">
        <v>187</v>
      </c>
      <c r="S16" s="4" t="s">
        <v>188</v>
      </c>
      <c r="T16" s="4">
        <v>1082001052</v>
      </c>
      <c r="U16" s="4">
        <v>50</v>
      </c>
      <c r="V16" s="5">
        <v>44203</v>
      </c>
      <c r="W16" s="4" t="s">
        <v>189</v>
      </c>
      <c r="X16" s="11">
        <v>32309772</v>
      </c>
      <c r="Y16" s="11">
        <v>2937252</v>
      </c>
      <c r="Z16" s="4" t="s">
        <v>113</v>
      </c>
      <c r="AA16" s="11">
        <v>0</v>
      </c>
      <c r="AB16" s="12">
        <f t="shared" si="0"/>
        <v>32309772</v>
      </c>
      <c r="AC16" s="4" t="s">
        <v>113</v>
      </c>
      <c r="AD16" s="4" t="s">
        <v>113</v>
      </c>
      <c r="AE16" s="4" t="s">
        <v>113</v>
      </c>
      <c r="AF16" s="4" t="s">
        <v>113</v>
      </c>
      <c r="AG16" s="4" t="s">
        <v>113</v>
      </c>
      <c r="AH16" s="24" t="s">
        <v>328</v>
      </c>
      <c r="AI16" s="25">
        <v>79825209</v>
      </c>
      <c r="AJ16" s="25">
        <v>0</v>
      </c>
      <c r="AK16" s="25" t="s">
        <v>277</v>
      </c>
      <c r="AL16" s="14" t="s">
        <v>128</v>
      </c>
      <c r="AM16" s="14" t="s">
        <v>129</v>
      </c>
      <c r="AN16" s="5">
        <v>27898</v>
      </c>
      <c r="AO16" s="4" t="s">
        <v>130</v>
      </c>
      <c r="AP16" s="4" t="s">
        <v>207</v>
      </c>
      <c r="AQ16" s="4" t="s">
        <v>131</v>
      </c>
      <c r="AR16" s="4" t="s">
        <v>329</v>
      </c>
      <c r="AS16" s="4" t="s">
        <v>330</v>
      </c>
      <c r="AT16" s="4" t="s">
        <v>134</v>
      </c>
      <c r="AU16" s="25" t="s">
        <v>331</v>
      </c>
      <c r="AV16" s="6">
        <v>3813000</v>
      </c>
      <c r="AW16" s="26" t="s">
        <v>332</v>
      </c>
      <c r="AX16" s="4" t="s">
        <v>333</v>
      </c>
      <c r="AY16" s="25" t="s">
        <v>159</v>
      </c>
      <c r="AZ16" s="4" t="s">
        <v>113</v>
      </c>
      <c r="BA16" s="4" t="s">
        <v>113</v>
      </c>
      <c r="BB16" s="25" t="s">
        <v>113</v>
      </c>
      <c r="BC16" s="25" t="s">
        <v>113</v>
      </c>
      <c r="BD16" s="16" t="s">
        <v>334</v>
      </c>
      <c r="BE16" s="4">
        <v>22</v>
      </c>
      <c r="BF16" s="5">
        <v>44214</v>
      </c>
      <c r="BG16" s="4" t="s">
        <v>113</v>
      </c>
      <c r="BH16" s="4" t="s">
        <v>113</v>
      </c>
      <c r="BI16" s="4" t="s">
        <v>113</v>
      </c>
      <c r="BJ16" s="4" t="s">
        <v>113</v>
      </c>
      <c r="BK16" s="17">
        <v>44215</v>
      </c>
      <c r="BL16" s="17">
        <v>44548</v>
      </c>
      <c r="BM16" s="4" t="s">
        <v>198</v>
      </c>
      <c r="BN16" s="4" t="s">
        <v>199</v>
      </c>
      <c r="BO16" s="4">
        <v>72171247</v>
      </c>
      <c r="BP16" s="4">
        <v>7</v>
      </c>
      <c r="BQ16" s="4" t="s">
        <v>113</v>
      </c>
      <c r="BR16" s="4" t="s">
        <v>113</v>
      </c>
      <c r="BS16" s="4" t="s">
        <v>113</v>
      </c>
      <c r="BT16" s="4" t="s">
        <v>113</v>
      </c>
      <c r="BU16" s="4" t="s">
        <v>113</v>
      </c>
      <c r="BV16" s="4" t="s">
        <v>113</v>
      </c>
      <c r="BW16" s="4" t="s">
        <v>113</v>
      </c>
      <c r="BX16" s="4" t="s">
        <v>113</v>
      </c>
      <c r="BY16" s="13" t="str">
        <f t="shared" si="1"/>
        <v xml:space="preserve">JUAN CARLOS ZORRO CORDERO </v>
      </c>
      <c r="BZ16" s="18">
        <f t="shared" si="2"/>
        <v>32309772</v>
      </c>
      <c r="CA16" s="18" t="str">
        <f t="shared" ref="CA16:CB16" si="16">P16</f>
        <v>2 2. Meses</v>
      </c>
      <c r="CB16" s="19">
        <f t="shared" si="16"/>
        <v>11</v>
      </c>
      <c r="CC16" s="12"/>
      <c r="CD16" s="20"/>
      <c r="CE16" s="21"/>
      <c r="CF16" s="21"/>
      <c r="CG16" s="21"/>
      <c r="CH16" s="21"/>
      <c r="CI16" s="21"/>
      <c r="CJ16" s="21"/>
      <c r="CK16" s="21"/>
      <c r="CL16" s="21"/>
      <c r="CM16" s="6"/>
      <c r="CN16" s="6"/>
      <c r="CO16" s="6"/>
      <c r="CP16" s="6"/>
      <c r="CQ16" s="6"/>
      <c r="CR16" s="6"/>
      <c r="CS16" s="6"/>
      <c r="CT16" s="22"/>
      <c r="CU16" s="169"/>
      <c r="CV16" s="168"/>
      <c r="CW16" s="168"/>
      <c r="CX16" s="168"/>
      <c r="CY16" s="168"/>
      <c r="CZ16" s="168"/>
      <c r="DA16" s="168"/>
      <c r="DB16" s="168"/>
      <c r="DC16" s="168"/>
      <c r="DD16" s="168"/>
      <c r="DE16" s="170"/>
      <c r="DF16" s="171"/>
      <c r="DG16" s="171"/>
      <c r="DH16" s="172"/>
      <c r="DI16" s="172"/>
      <c r="DJ16" s="168"/>
      <c r="DK16" s="168"/>
    </row>
    <row r="17" spans="1:115" ht="81.75" customHeight="1">
      <c r="A17" s="4" t="s">
        <v>335</v>
      </c>
      <c r="B17" s="5">
        <v>44210</v>
      </c>
      <c r="C17" s="6" t="s">
        <v>126</v>
      </c>
      <c r="D17" s="4" t="s">
        <v>168</v>
      </c>
      <c r="E17" s="23" t="s">
        <v>336</v>
      </c>
      <c r="F17" s="30" t="s">
        <v>115</v>
      </c>
      <c r="G17" s="4" t="s">
        <v>337</v>
      </c>
      <c r="H17" s="8" t="s">
        <v>338</v>
      </c>
      <c r="I17" s="5">
        <v>44211</v>
      </c>
      <c r="J17" s="6" t="s">
        <v>118</v>
      </c>
      <c r="K17" s="6" t="s">
        <v>119</v>
      </c>
      <c r="L17" s="7" t="s">
        <v>339</v>
      </c>
      <c r="M17" s="4" t="s">
        <v>113</v>
      </c>
      <c r="N17" s="4" t="s">
        <v>340</v>
      </c>
      <c r="O17" s="6" t="s">
        <v>122</v>
      </c>
      <c r="P17" s="6" t="s">
        <v>123</v>
      </c>
      <c r="Q17" s="6">
        <v>11</v>
      </c>
      <c r="R17" s="4" t="s">
        <v>187</v>
      </c>
      <c r="S17" s="4" t="s">
        <v>188</v>
      </c>
      <c r="T17" s="4">
        <v>1082001052</v>
      </c>
      <c r="U17" s="4">
        <v>33</v>
      </c>
      <c r="V17" s="5">
        <v>44203</v>
      </c>
      <c r="W17" s="4" t="s">
        <v>189</v>
      </c>
      <c r="X17" s="11">
        <v>80774430</v>
      </c>
      <c r="Y17" s="11">
        <v>7343130</v>
      </c>
      <c r="Z17" s="4" t="s">
        <v>113</v>
      </c>
      <c r="AA17" s="11">
        <v>0</v>
      </c>
      <c r="AB17" s="12">
        <f t="shared" si="0"/>
        <v>80774430</v>
      </c>
      <c r="AC17" s="4" t="s">
        <v>113</v>
      </c>
      <c r="AD17" s="4" t="s">
        <v>113</v>
      </c>
      <c r="AE17" s="4" t="s">
        <v>113</v>
      </c>
      <c r="AF17" s="4" t="s">
        <v>113</v>
      </c>
      <c r="AG17" s="4" t="s">
        <v>113</v>
      </c>
      <c r="AH17" s="24" t="s">
        <v>341</v>
      </c>
      <c r="AI17" s="25">
        <v>79296576</v>
      </c>
      <c r="AJ17" s="25">
        <v>8</v>
      </c>
      <c r="AK17" s="25" t="s">
        <v>277</v>
      </c>
      <c r="AL17" s="14" t="s">
        <v>128</v>
      </c>
      <c r="AM17" s="14" t="s">
        <v>129</v>
      </c>
      <c r="AN17" s="5">
        <v>23419</v>
      </c>
      <c r="AO17" s="4" t="s">
        <v>130</v>
      </c>
      <c r="AP17" s="4" t="s">
        <v>207</v>
      </c>
      <c r="AQ17" s="4" t="s">
        <v>131</v>
      </c>
      <c r="AR17" s="4" t="s">
        <v>222</v>
      </c>
      <c r="AS17" s="4" t="s">
        <v>330</v>
      </c>
      <c r="AT17" s="4" t="s">
        <v>134</v>
      </c>
      <c r="AU17" s="25" t="s">
        <v>342</v>
      </c>
      <c r="AV17" s="6">
        <v>3813000</v>
      </c>
      <c r="AW17" s="26" t="s">
        <v>343</v>
      </c>
      <c r="AX17" s="4" t="s">
        <v>241</v>
      </c>
      <c r="AY17" s="25" t="s">
        <v>138</v>
      </c>
      <c r="AZ17" s="4" t="s">
        <v>113</v>
      </c>
      <c r="BA17" s="4" t="s">
        <v>113</v>
      </c>
      <c r="BB17" s="4" t="s">
        <v>113</v>
      </c>
      <c r="BC17" s="4" t="s">
        <v>113</v>
      </c>
      <c r="BD17" s="16" t="s">
        <v>344</v>
      </c>
      <c r="BE17" s="4">
        <v>18</v>
      </c>
      <c r="BF17" s="5">
        <v>44214</v>
      </c>
      <c r="BG17" s="4" t="s">
        <v>113</v>
      </c>
      <c r="BH17" s="4" t="s">
        <v>113</v>
      </c>
      <c r="BI17" s="4" t="s">
        <v>113</v>
      </c>
      <c r="BJ17" s="4" t="s">
        <v>113</v>
      </c>
      <c r="BK17" s="17">
        <v>44215</v>
      </c>
      <c r="BL17" s="17">
        <v>44548</v>
      </c>
      <c r="BM17" s="4" t="s">
        <v>310</v>
      </c>
      <c r="BN17" s="4" t="s">
        <v>311</v>
      </c>
      <c r="BO17" s="4">
        <v>39742375</v>
      </c>
      <c r="BP17" s="4">
        <v>2</v>
      </c>
      <c r="BQ17" s="4" t="s">
        <v>113</v>
      </c>
      <c r="BR17" s="4" t="s">
        <v>113</v>
      </c>
      <c r="BS17" s="4" t="s">
        <v>113</v>
      </c>
      <c r="BT17" s="4" t="s">
        <v>113</v>
      </c>
      <c r="BU17" s="4" t="s">
        <v>113</v>
      </c>
      <c r="BV17" s="4" t="s">
        <v>113</v>
      </c>
      <c r="BW17" s="4" t="s">
        <v>113</v>
      </c>
      <c r="BX17" s="4" t="s">
        <v>113</v>
      </c>
      <c r="BY17" s="13" t="str">
        <f t="shared" si="1"/>
        <v xml:space="preserve">JOSÉ JAVIER PINTO CASTAÑEDA </v>
      </c>
      <c r="BZ17" s="18">
        <f t="shared" si="2"/>
        <v>80774430</v>
      </c>
      <c r="CA17" s="18" t="str">
        <f t="shared" ref="CA17:CB17" si="17">P17</f>
        <v>2 2. Meses</v>
      </c>
      <c r="CB17" s="19">
        <f t="shared" si="17"/>
        <v>11</v>
      </c>
      <c r="CC17" s="12"/>
      <c r="CD17" s="20"/>
      <c r="CE17" s="21"/>
      <c r="CF17" s="21"/>
      <c r="CG17" s="21"/>
      <c r="CH17" s="21"/>
      <c r="CI17" s="21"/>
      <c r="CJ17" s="21"/>
      <c r="CK17" s="21"/>
      <c r="CL17" s="21"/>
      <c r="CM17" s="6"/>
      <c r="CN17" s="6"/>
      <c r="CO17" s="6"/>
      <c r="CP17" s="6"/>
      <c r="CQ17" s="6"/>
      <c r="CR17" s="6"/>
      <c r="CS17" s="6"/>
      <c r="CT17" s="22"/>
      <c r="CU17" s="169"/>
      <c r="CV17" s="168"/>
      <c r="CW17" s="168"/>
      <c r="CX17" s="168"/>
      <c r="CY17" s="168"/>
      <c r="CZ17" s="168"/>
      <c r="DA17" s="168"/>
      <c r="DB17" s="168"/>
      <c r="DC17" s="168"/>
      <c r="DD17" s="168"/>
      <c r="DE17" s="170"/>
      <c r="DF17" s="171"/>
      <c r="DG17" s="171"/>
      <c r="DH17" s="172"/>
      <c r="DI17" s="172"/>
      <c r="DJ17" s="168"/>
      <c r="DK17" s="168"/>
    </row>
    <row r="18" spans="1:115" ht="81.75" customHeight="1">
      <c r="A18" s="4" t="s">
        <v>345</v>
      </c>
      <c r="B18" s="5">
        <v>44216</v>
      </c>
      <c r="C18" s="6" t="s">
        <v>112</v>
      </c>
      <c r="D18" s="4" t="s">
        <v>168</v>
      </c>
      <c r="E18" s="23" t="s">
        <v>346</v>
      </c>
      <c r="F18" s="30" t="s">
        <v>115</v>
      </c>
      <c r="G18" s="4" t="s">
        <v>347</v>
      </c>
      <c r="H18" s="8" t="s">
        <v>348</v>
      </c>
      <c r="I18" s="5">
        <v>44211</v>
      </c>
      <c r="J18" s="6" t="s">
        <v>118</v>
      </c>
      <c r="K18" s="6" t="s">
        <v>119</v>
      </c>
      <c r="L18" s="7" t="s">
        <v>339</v>
      </c>
      <c r="M18" s="4" t="s">
        <v>113</v>
      </c>
      <c r="N18" s="4" t="s">
        <v>340</v>
      </c>
      <c r="O18" s="6" t="s">
        <v>122</v>
      </c>
      <c r="P18" s="6" t="s">
        <v>123</v>
      </c>
      <c r="Q18" s="6">
        <v>11</v>
      </c>
      <c r="R18" s="4" t="s">
        <v>187</v>
      </c>
      <c r="S18" s="4" t="s">
        <v>188</v>
      </c>
      <c r="T18" s="4">
        <v>1082001052</v>
      </c>
      <c r="U18" s="4">
        <v>51</v>
      </c>
      <c r="V18" s="5">
        <v>44203</v>
      </c>
      <c r="W18" s="4" t="s">
        <v>189</v>
      </c>
      <c r="X18" s="11">
        <v>121161645</v>
      </c>
      <c r="Y18" s="11">
        <v>11014695</v>
      </c>
      <c r="Z18" s="4" t="s">
        <v>113</v>
      </c>
      <c r="AA18" s="11">
        <v>0</v>
      </c>
      <c r="AB18" s="12">
        <f t="shared" si="0"/>
        <v>121161645</v>
      </c>
      <c r="AC18" s="4" t="s">
        <v>113</v>
      </c>
      <c r="AD18" s="4" t="s">
        <v>113</v>
      </c>
      <c r="AE18" s="4" t="s">
        <v>113</v>
      </c>
      <c r="AF18" s="4" t="s">
        <v>113</v>
      </c>
      <c r="AG18" s="4" t="s">
        <v>113</v>
      </c>
      <c r="AH18" s="24" t="s">
        <v>349</v>
      </c>
      <c r="AI18" s="25">
        <v>38249742</v>
      </c>
      <c r="AJ18" s="25">
        <v>5</v>
      </c>
      <c r="AK18" s="25" t="s">
        <v>127</v>
      </c>
      <c r="AL18" s="14" t="s">
        <v>128</v>
      </c>
      <c r="AM18" s="14" t="s">
        <v>129</v>
      </c>
      <c r="AN18" s="5">
        <v>22193</v>
      </c>
      <c r="AO18" s="4" t="s">
        <v>130</v>
      </c>
      <c r="AP18" s="4" t="s">
        <v>172</v>
      </c>
      <c r="AQ18" s="4" t="s">
        <v>191</v>
      </c>
      <c r="AR18" s="4" t="s">
        <v>154</v>
      </c>
      <c r="AS18" s="4" t="s">
        <v>305</v>
      </c>
      <c r="AT18" s="4" t="s">
        <v>134</v>
      </c>
      <c r="AU18" s="25" t="s">
        <v>350</v>
      </c>
      <c r="AV18" s="6">
        <v>3813000</v>
      </c>
      <c r="AW18" s="26" t="s">
        <v>351</v>
      </c>
      <c r="AX18" s="4" t="s">
        <v>281</v>
      </c>
      <c r="AY18" s="25" t="s">
        <v>196</v>
      </c>
      <c r="AZ18" s="4" t="s">
        <v>113</v>
      </c>
      <c r="BA18" s="4" t="s">
        <v>113</v>
      </c>
      <c r="BB18" s="4" t="s">
        <v>113</v>
      </c>
      <c r="BC18" s="4" t="s">
        <v>113</v>
      </c>
      <c r="BD18" s="16" t="s">
        <v>352</v>
      </c>
      <c r="BE18" s="4">
        <v>20</v>
      </c>
      <c r="BF18" s="5">
        <v>44214</v>
      </c>
      <c r="BG18" s="4" t="s">
        <v>113</v>
      </c>
      <c r="BH18" s="4" t="s">
        <v>113</v>
      </c>
      <c r="BI18" s="4" t="s">
        <v>113</v>
      </c>
      <c r="BJ18" s="4" t="s">
        <v>113</v>
      </c>
      <c r="BK18" s="17">
        <v>44215</v>
      </c>
      <c r="BL18" s="17">
        <v>44548</v>
      </c>
      <c r="BM18" s="4" t="s">
        <v>213</v>
      </c>
      <c r="BN18" s="4" t="s">
        <v>214</v>
      </c>
      <c r="BO18" s="4">
        <v>28915546</v>
      </c>
      <c r="BP18" s="6">
        <v>9</v>
      </c>
      <c r="BQ18" s="4" t="s">
        <v>113</v>
      </c>
      <c r="BR18" s="4" t="s">
        <v>113</v>
      </c>
      <c r="BS18" s="4" t="s">
        <v>113</v>
      </c>
      <c r="BT18" s="4" t="s">
        <v>113</v>
      </c>
      <c r="BU18" s="4" t="s">
        <v>113</v>
      </c>
      <c r="BV18" s="4" t="s">
        <v>113</v>
      </c>
      <c r="BW18" s="4" t="s">
        <v>113</v>
      </c>
      <c r="BX18" s="4" t="s">
        <v>113</v>
      </c>
      <c r="BY18" s="13" t="str">
        <f t="shared" si="1"/>
        <v xml:space="preserve">GLADYS GUTIERREZ UPEGUI </v>
      </c>
      <c r="BZ18" s="18">
        <f t="shared" si="2"/>
        <v>121161645</v>
      </c>
      <c r="CA18" s="18" t="str">
        <f t="shared" ref="CA18:CB18" si="18">P18</f>
        <v>2 2. Meses</v>
      </c>
      <c r="CB18" s="19">
        <f t="shared" si="18"/>
        <v>11</v>
      </c>
      <c r="CC18" s="12"/>
      <c r="CD18" s="20"/>
      <c r="CE18" s="21"/>
      <c r="CF18" s="21"/>
      <c r="CG18" s="21"/>
      <c r="CH18" s="21"/>
      <c r="CI18" s="21"/>
      <c r="CJ18" s="21"/>
      <c r="CK18" s="21"/>
      <c r="CL18" s="21"/>
      <c r="CM18" s="6"/>
      <c r="CN18" s="6"/>
      <c r="CO18" s="6"/>
      <c r="CP18" s="6"/>
      <c r="CQ18" s="6"/>
      <c r="CR18" s="6"/>
      <c r="CS18" s="6"/>
      <c r="CT18" s="22"/>
      <c r="CU18" s="169"/>
      <c r="CV18" s="168"/>
      <c r="CW18" s="168"/>
      <c r="CX18" s="168"/>
      <c r="CY18" s="168"/>
      <c r="CZ18" s="168"/>
      <c r="DA18" s="168"/>
      <c r="DB18" s="168"/>
      <c r="DC18" s="168"/>
      <c r="DD18" s="168"/>
      <c r="DE18" s="170"/>
      <c r="DF18" s="171"/>
      <c r="DG18" s="171"/>
      <c r="DH18" s="172"/>
      <c r="DI18" s="172"/>
      <c r="DJ18" s="168"/>
      <c r="DK18" s="168"/>
    </row>
    <row r="19" spans="1:115" ht="81.75" customHeight="1">
      <c r="A19" s="4" t="s">
        <v>353</v>
      </c>
      <c r="B19" s="5">
        <v>44211</v>
      </c>
      <c r="C19" s="6" t="s">
        <v>126</v>
      </c>
      <c r="D19" s="4" t="s">
        <v>168</v>
      </c>
      <c r="E19" s="23" t="s">
        <v>354</v>
      </c>
      <c r="F19" s="30" t="s">
        <v>115</v>
      </c>
      <c r="G19" s="4" t="s">
        <v>355</v>
      </c>
      <c r="H19" s="8" t="s">
        <v>356</v>
      </c>
      <c r="I19" s="5">
        <v>44211</v>
      </c>
      <c r="J19" s="6" t="s">
        <v>118</v>
      </c>
      <c r="K19" s="6" t="s">
        <v>119</v>
      </c>
      <c r="L19" s="7" t="s">
        <v>357</v>
      </c>
      <c r="M19" s="4" t="s">
        <v>113</v>
      </c>
      <c r="N19" s="4" t="s">
        <v>358</v>
      </c>
      <c r="O19" s="6" t="s">
        <v>122</v>
      </c>
      <c r="P19" s="6" t="s">
        <v>123</v>
      </c>
      <c r="Q19" s="6">
        <v>11</v>
      </c>
      <c r="R19" s="4" t="s">
        <v>151</v>
      </c>
      <c r="S19" s="4" t="s">
        <v>152</v>
      </c>
      <c r="T19" s="4">
        <v>1082001052</v>
      </c>
      <c r="U19" s="4">
        <v>7</v>
      </c>
      <c r="V19" s="5">
        <v>44202</v>
      </c>
      <c r="W19" s="4" t="s">
        <v>189</v>
      </c>
      <c r="X19" s="11">
        <v>105006759</v>
      </c>
      <c r="Y19" s="11">
        <v>9546069</v>
      </c>
      <c r="Z19" s="4" t="s">
        <v>359</v>
      </c>
      <c r="AA19" s="11">
        <v>0</v>
      </c>
      <c r="AB19" s="12">
        <f t="shared" si="0"/>
        <v>105006759</v>
      </c>
      <c r="AC19" s="4" t="s">
        <v>113</v>
      </c>
      <c r="AD19" s="4" t="s">
        <v>113</v>
      </c>
      <c r="AE19" s="4" t="s">
        <v>113</v>
      </c>
      <c r="AF19" s="4" t="s">
        <v>113</v>
      </c>
      <c r="AG19" s="4" t="s">
        <v>113</v>
      </c>
      <c r="AH19" s="24" t="s">
        <v>360</v>
      </c>
      <c r="AI19" s="25">
        <v>79683848</v>
      </c>
      <c r="AJ19" s="25">
        <v>6</v>
      </c>
      <c r="AK19" s="25" t="s">
        <v>277</v>
      </c>
      <c r="AL19" s="14" t="s">
        <v>128</v>
      </c>
      <c r="AM19" s="14" t="s">
        <v>129</v>
      </c>
      <c r="AN19" s="5">
        <v>27155</v>
      </c>
      <c r="AO19" s="4" t="s">
        <v>130</v>
      </c>
      <c r="AP19" s="4" t="s">
        <v>207</v>
      </c>
      <c r="AQ19" s="4" t="s">
        <v>131</v>
      </c>
      <c r="AR19" s="4" t="s">
        <v>222</v>
      </c>
      <c r="AS19" s="4" t="s">
        <v>330</v>
      </c>
      <c r="AT19" s="4" t="s">
        <v>134</v>
      </c>
      <c r="AU19" s="4" t="s">
        <v>361</v>
      </c>
      <c r="AV19" s="6">
        <v>3813000</v>
      </c>
      <c r="AW19" s="28" t="s">
        <v>362</v>
      </c>
      <c r="AX19" s="4" t="s">
        <v>363</v>
      </c>
      <c r="AY19" s="4" t="s">
        <v>364</v>
      </c>
      <c r="AZ19" s="4" t="s">
        <v>113</v>
      </c>
      <c r="BA19" s="4" t="s">
        <v>113</v>
      </c>
      <c r="BB19" s="4" t="s">
        <v>113</v>
      </c>
      <c r="BC19" s="4" t="s">
        <v>113</v>
      </c>
      <c r="BD19" s="16" t="s">
        <v>365</v>
      </c>
      <c r="BE19" s="4">
        <v>19</v>
      </c>
      <c r="BF19" s="5">
        <v>44214</v>
      </c>
      <c r="BG19" s="4" t="s">
        <v>113</v>
      </c>
      <c r="BH19" s="4" t="s">
        <v>113</v>
      </c>
      <c r="BI19" s="4" t="s">
        <v>113</v>
      </c>
      <c r="BJ19" s="4" t="s">
        <v>113</v>
      </c>
      <c r="BK19" s="17">
        <v>44214</v>
      </c>
      <c r="BL19" s="17">
        <v>44547</v>
      </c>
      <c r="BM19" s="4" t="s">
        <v>140</v>
      </c>
      <c r="BN19" s="4" t="s">
        <v>141</v>
      </c>
      <c r="BO19" s="4">
        <v>65554501</v>
      </c>
      <c r="BP19" s="4">
        <v>2</v>
      </c>
      <c r="BQ19" s="4" t="s">
        <v>113</v>
      </c>
      <c r="BR19" s="4" t="s">
        <v>113</v>
      </c>
      <c r="BS19" s="4" t="s">
        <v>113</v>
      </c>
      <c r="BT19" s="4" t="s">
        <v>113</v>
      </c>
      <c r="BU19" s="4" t="s">
        <v>113</v>
      </c>
      <c r="BV19" s="4" t="s">
        <v>113</v>
      </c>
      <c r="BW19" s="4" t="s">
        <v>113</v>
      </c>
      <c r="BX19" s="4" t="s">
        <v>113</v>
      </c>
      <c r="BY19" s="13" t="str">
        <f t="shared" si="1"/>
        <v xml:space="preserve">JOSÉ FRANCISCO ARIAS PACHÓN </v>
      </c>
      <c r="BZ19" s="18">
        <f t="shared" si="2"/>
        <v>105006759</v>
      </c>
      <c r="CA19" s="18" t="str">
        <f t="shared" ref="CA19:CB19" si="19">P19</f>
        <v>2 2. Meses</v>
      </c>
      <c r="CB19" s="19">
        <f t="shared" si="19"/>
        <v>11</v>
      </c>
      <c r="CC19" s="12"/>
      <c r="CD19" s="20"/>
      <c r="CE19" s="21"/>
      <c r="CF19" s="21"/>
      <c r="CG19" s="21"/>
      <c r="CH19" s="21"/>
      <c r="CI19" s="21"/>
      <c r="CJ19" s="21"/>
      <c r="CK19" s="21"/>
      <c r="CL19" s="21"/>
      <c r="CM19" s="6"/>
      <c r="CN19" s="6"/>
      <c r="CO19" s="6"/>
      <c r="CP19" s="6"/>
      <c r="CQ19" s="6"/>
      <c r="CR19" s="6"/>
      <c r="CS19" s="6"/>
      <c r="CT19" s="22"/>
      <c r="CU19" s="169"/>
      <c r="CV19" s="168"/>
      <c r="CW19" s="168"/>
      <c r="CX19" s="168"/>
      <c r="CY19" s="168"/>
      <c r="CZ19" s="168"/>
      <c r="DA19" s="168"/>
      <c r="DB19" s="168"/>
      <c r="DC19" s="168"/>
      <c r="DD19" s="168"/>
      <c r="DE19" s="170"/>
      <c r="DF19" s="171"/>
      <c r="DG19" s="171"/>
      <c r="DH19" s="172"/>
      <c r="DI19" s="172"/>
      <c r="DJ19" s="168"/>
      <c r="DK19" s="168"/>
    </row>
    <row r="20" spans="1:115" ht="81.75" customHeight="1">
      <c r="A20" s="4" t="s">
        <v>366</v>
      </c>
      <c r="B20" s="5">
        <v>44211</v>
      </c>
      <c r="C20" s="6" t="s">
        <v>126</v>
      </c>
      <c r="D20" s="4" t="s">
        <v>168</v>
      </c>
      <c r="E20" s="23" t="s">
        <v>367</v>
      </c>
      <c r="F20" s="30" t="s">
        <v>115</v>
      </c>
      <c r="G20" s="4" t="s">
        <v>368</v>
      </c>
      <c r="H20" s="8" t="s">
        <v>369</v>
      </c>
      <c r="I20" s="5">
        <v>44214</v>
      </c>
      <c r="J20" s="6" t="s">
        <v>118</v>
      </c>
      <c r="K20" s="6" t="s">
        <v>119</v>
      </c>
      <c r="L20" s="7" t="s">
        <v>370</v>
      </c>
      <c r="M20" s="4" t="s">
        <v>113</v>
      </c>
      <c r="N20" s="4" t="s">
        <v>371</v>
      </c>
      <c r="O20" s="6" t="s">
        <v>122</v>
      </c>
      <c r="P20" s="6" t="s">
        <v>123</v>
      </c>
      <c r="Q20" s="6">
        <v>11</v>
      </c>
      <c r="R20" s="4" t="s">
        <v>187</v>
      </c>
      <c r="S20" s="4" t="s">
        <v>188</v>
      </c>
      <c r="T20" s="4">
        <v>1082001052</v>
      </c>
      <c r="U20" s="4">
        <v>29</v>
      </c>
      <c r="V20" s="5">
        <v>44203</v>
      </c>
      <c r="W20" s="4" t="s">
        <v>189</v>
      </c>
      <c r="X20" s="11">
        <v>88851873</v>
      </c>
      <c r="Y20" s="11">
        <v>8077443</v>
      </c>
      <c r="Z20" s="4" t="s">
        <v>359</v>
      </c>
      <c r="AA20" s="11">
        <v>0</v>
      </c>
      <c r="AB20" s="12">
        <f t="shared" si="0"/>
        <v>88851873</v>
      </c>
      <c r="AC20" s="4" t="s">
        <v>113</v>
      </c>
      <c r="AD20" s="4" t="s">
        <v>113</v>
      </c>
      <c r="AE20" s="4" t="s">
        <v>113</v>
      </c>
      <c r="AF20" s="4" t="s">
        <v>113</v>
      </c>
      <c r="AG20" s="4" t="s">
        <v>113</v>
      </c>
      <c r="AH20" s="24" t="s">
        <v>372</v>
      </c>
      <c r="AI20" s="25">
        <v>79507567</v>
      </c>
      <c r="AJ20" s="25">
        <v>9</v>
      </c>
      <c r="AK20" s="25" t="s">
        <v>277</v>
      </c>
      <c r="AL20" s="14" t="s">
        <v>128</v>
      </c>
      <c r="AM20" s="14" t="s">
        <v>129</v>
      </c>
      <c r="AN20" s="5">
        <v>25397</v>
      </c>
      <c r="AO20" s="4" t="s">
        <v>130</v>
      </c>
      <c r="AP20" s="4" t="s">
        <v>207</v>
      </c>
      <c r="AQ20" s="4" t="s">
        <v>131</v>
      </c>
      <c r="AR20" s="4" t="s">
        <v>192</v>
      </c>
      <c r="AS20" s="4" t="s">
        <v>155</v>
      </c>
      <c r="AT20" s="4" t="s">
        <v>134</v>
      </c>
      <c r="AU20" s="4" t="s">
        <v>373</v>
      </c>
      <c r="AV20" s="6">
        <v>3813000</v>
      </c>
      <c r="AW20" s="28" t="s">
        <v>374</v>
      </c>
      <c r="AX20" s="4" t="s">
        <v>375</v>
      </c>
      <c r="AY20" s="4" t="s">
        <v>138</v>
      </c>
      <c r="AZ20" s="4" t="s">
        <v>113</v>
      </c>
      <c r="BA20" s="4" t="s">
        <v>113</v>
      </c>
      <c r="BB20" s="4" t="s">
        <v>113</v>
      </c>
      <c r="BC20" s="4" t="s">
        <v>113</v>
      </c>
      <c r="BD20" s="16" t="s">
        <v>376</v>
      </c>
      <c r="BE20" s="4">
        <v>25</v>
      </c>
      <c r="BF20" s="5">
        <v>44215</v>
      </c>
      <c r="BG20" s="4" t="s">
        <v>113</v>
      </c>
      <c r="BH20" s="4" t="s">
        <v>113</v>
      </c>
      <c r="BI20" s="4" t="s">
        <v>113</v>
      </c>
      <c r="BJ20" s="4" t="s">
        <v>113</v>
      </c>
      <c r="BK20" s="17">
        <v>44216</v>
      </c>
      <c r="BL20" s="17">
        <v>44549</v>
      </c>
      <c r="BM20" s="4" t="s">
        <v>310</v>
      </c>
      <c r="BN20" s="4" t="s">
        <v>311</v>
      </c>
      <c r="BO20" s="4">
        <v>39742375</v>
      </c>
      <c r="BP20" s="4">
        <v>2</v>
      </c>
      <c r="BQ20" s="4" t="s">
        <v>113</v>
      </c>
      <c r="BR20" s="4" t="s">
        <v>113</v>
      </c>
      <c r="BS20" s="4" t="s">
        <v>113</v>
      </c>
      <c r="BT20" s="4" t="s">
        <v>113</v>
      </c>
      <c r="BU20" s="4" t="s">
        <v>113</v>
      </c>
      <c r="BV20" s="4" t="s">
        <v>113</v>
      </c>
      <c r="BW20" s="4" t="s">
        <v>113</v>
      </c>
      <c r="BX20" s="4" t="s">
        <v>113</v>
      </c>
      <c r="BY20" s="13" t="str">
        <f t="shared" si="1"/>
        <v xml:space="preserve">JORGE GYPSY SAAVEDRA CASALLAS </v>
      </c>
      <c r="BZ20" s="18">
        <f t="shared" si="2"/>
        <v>88851873</v>
      </c>
      <c r="CA20" s="18" t="str">
        <f t="shared" ref="CA20:CB20" si="20">P20</f>
        <v>2 2. Meses</v>
      </c>
      <c r="CB20" s="19">
        <f t="shared" si="20"/>
        <v>11</v>
      </c>
      <c r="CC20" s="12"/>
      <c r="CD20" s="20"/>
      <c r="CE20" s="21"/>
      <c r="CF20" s="21"/>
      <c r="CG20" s="21"/>
      <c r="CH20" s="21"/>
      <c r="CI20" s="21"/>
      <c r="CJ20" s="21"/>
      <c r="CK20" s="21"/>
      <c r="CL20" s="21"/>
      <c r="CM20" s="6"/>
      <c r="CN20" s="6"/>
      <c r="CO20" s="6"/>
      <c r="CP20" s="6"/>
      <c r="CQ20" s="6"/>
      <c r="CR20" s="6"/>
      <c r="CS20" s="6"/>
      <c r="CT20" s="22"/>
      <c r="CU20" s="169"/>
      <c r="CV20" s="168"/>
      <c r="CW20" s="168"/>
      <c r="CX20" s="168"/>
      <c r="CY20" s="168"/>
      <c r="CZ20" s="168"/>
      <c r="DA20" s="168"/>
      <c r="DB20" s="168"/>
      <c r="DC20" s="168"/>
      <c r="DD20" s="168"/>
      <c r="DE20" s="170"/>
      <c r="DF20" s="171"/>
      <c r="DG20" s="171"/>
      <c r="DH20" s="172"/>
      <c r="DI20" s="172"/>
      <c r="DJ20" s="168"/>
      <c r="DK20" s="168"/>
    </row>
    <row r="21" spans="1:115" ht="81.75" customHeight="1">
      <c r="A21" s="4" t="s">
        <v>377</v>
      </c>
      <c r="B21" s="5">
        <v>44214</v>
      </c>
      <c r="C21" s="6" t="s">
        <v>112</v>
      </c>
      <c r="D21" s="4" t="s">
        <v>378</v>
      </c>
      <c r="E21" s="23" t="s">
        <v>379</v>
      </c>
      <c r="F21" s="30" t="s">
        <v>115</v>
      </c>
      <c r="G21" s="4" t="s">
        <v>380</v>
      </c>
      <c r="H21" s="8" t="s">
        <v>381</v>
      </c>
      <c r="I21" s="5">
        <v>44214</v>
      </c>
      <c r="J21" s="6" t="s">
        <v>118</v>
      </c>
      <c r="K21" s="6" t="s">
        <v>119</v>
      </c>
      <c r="L21" s="7" t="s">
        <v>382</v>
      </c>
      <c r="M21" s="4" t="s">
        <v>113</v>
      </c>
      <c r="N21" s="4" t="s">
        <v>383</v>
      </c>
      <c r="O21" s="6" t="s">
        <v>122</v>
      </c>
      <c r="P21" s="6" t="s">
        <v>123</v>
      </c>
      <c r="Q21" s="4">
        <v>10</v>
      </c>
      <c r="R21" s="4" t="s">
        <v>384</v>
      </c>
      <c r="S21" s="4" t="s">
        <v>385</v>
      </c>
      <c r="T21" s="4">
        <v>1082001052</v>
      </c>
      <c r="U21" s="4">
        <v>73</v>
      </c>
      <c r="V21" s="5">
        <v>44204</v>
      </c>
      <c r="W21" s="4" t="s">
        <v>189</v>
      </c>
      <c r="X21" s="11">
        <v>66088170</v>
      </c>
      <c r="Y21" s="11">
        <v>6608817</v>
      </c>
      <c r="Z21" s="4" t="s">
        <v>359</v>
      </c>
      <c r="AA21" s="11">
        <v>0</v>
      </c>
      <c r="AB21" s="12">
        <f t="shared" si="0"/>
        <v>66088170</v>
      </c>
      <c r="AC21" s="4" t="s">
        <v>113</v>
      </c>
      <c r="AD21" s="4" t="s">
        <v>113</v>
      </c>
      <c r="AE21" s="4" t="s">
        <v>113</v>
      </c>
      <c r="AF21" s="4" t="s">
        <v>113</v>
      </c>
      <c r="AG21" s="4" t="s">
        <v>113</v>
      </c>
      <c r="AH21" s="24" t="s">
        <v>386</v>
      </c>
      <c r="AI21" s="25">
        <v>1032393219</v>
      </c>
      <c r="AJ21" s="25">
        <v>9</v>
      </c>
      <c r="AK21" s="25" t="s">
        <v>277</v>
      </c>
      <c r="AL21" s="14" t="s">
        <v>128</v>
      </c>
      <c r="AM21" s="14" t="s">
        <v>129</v>
      </c>
      <c r="AN21" s="5">
        <v>31996</v>
      </c>
      <c r="AO21" s="4" t="s">
        <v>130</v>
      </c>
      <c r="AP21" s="4" t="s">
        <v>207</v>
      </c>
      <c r="AQ21" s="4" t="s">
        <v>131</v>
      </c>
      <c r="AR21" s="4" t="s">
        <v>192</v>
      </c>
      <c r="AS21" s="4" t="s">
        <v>174</v>
      </c>
      <c r="AT21" s="4" t="s">
        <v>134</v>
      </c>
      <c r="AU21" s="4" t="s">
        <v>387</v>
      </c>
      <c r="AV21" s="6">
        <v>3813000</v>
      </c>
      <c r="AW21" s="28" t="s">
        <v>388</v>
      </c>
      <c r="AX21" s="4" t="s">
        <v>177</v>
      </c>
      <c r="AY21" s="4" t="s">
        <v>389</v>
      </c>
      <c r="AZ21" s="4" t="s">
        <v>113</v>
      </c>
      <c r="BA21" s="4" t="s">
        <v>113</v>
      </c>
      <c r="BB21" s="4" t="s">
        <v>113</v>
      </c>
      <c r="BC21" s="4" t="s">
        <v>113</v>
      </c>
      <c r="BD21" s="16" t="s">
        <v>390</v>
      </c>
      <c r="BE21" s="4">
        <v>24</v>
      </c>
      <c r="BF21" s="5">
        <v>44215</v>
      </c>
      <c r="BG21" s="25" t="s">
        <v>113</v>
      </c>
      <c r="BH21" s="4" t="s">
        <v>113</v>
      </c>
      <c r="BI21" s="25" t="s">
        <v>113</v>
      </c>
      <c r="BJ21" s="4" t="s">
        <v>113</v>
      </c>
      <c r="BK21" s="17">
        <v>44216</v>
      </c>
      <c r="BL21" s="17">
        <v>44519</v>
      </c>
      <c r="BM21" s="4" t="s">
        <v>391</v>
      </c>
      <c r="BN21" s="4" t="s">
        <v>392</v>
      </c>
      <c r="BO21" s="4">
        <v>79468174</v>
      </c>
      <c r="BP21" s="4">
        <v>1</v>
      </c>
      <c r="BQ21" s="4" t="s">
        <v>113</v>
      </c>
      <c r="BR21" s="4" t="s">
        <v>113</v>
      </c>
      <c r="BS21" s="4" t="s">
        <v>113</v>
      </c>
      <c r="BT21" s="4" t="s">
        <v>113</v>
      </c>
      <c r="BU21" s="4" t="s">
        <v>113</v>
      </c>
      <c r="BV21" s="4" t="s">
        <v>113</v>
      </c>
      <c r="BW21" s="4" t="s">
        <v>113</v>
      </c>
      <c r="BX21" s="4" t="s">
        <v>113</v>
      </c>
      <c r="BY21" s="13" t="str">
        <f t="shared" si="1"/>
        <v xml:space="preserve">YEISON MORENO GOMEZ </v>
      </c>
      <c r="BZ21" s="18">
        <f t="shared" si="2"/>
        <v>66088170</v>
      </c>
      <c r="CA21" s="18" t="str">
        <f t="shared" ref="CA21:CB21" si="21">P21</f>
        <v>2 2. Meses</v>
      </c>
      <c r="CB21" s="19">
        <f t="shared" si="21"/>
        <v>10</v>
      </c>
      <c r="CC21" s="12"/>
      <c r="CD21" s="20"/>
      <c r="CE21" s="21"/>
      <c r="CF21" s="21"/>
      <c r="CG21" s="21"/>
      <c r="CH21" s="21"/>
      <c r="CI21" s="21"/>
      <c r="CJ21" s="21"/>
      <c r="CK21" s="21"/>
      <c r="CL21" s="21"/>
      <c r="CM21" s="6"/>
      <c r="CN21" s="6"/>
      <c r="CO21" s="6"/>
      <c r="CP21" s="6"/>
      <c r="CQ21" s="6"/>
      <c r="CR21" s="6"/>
      <c r="CS21" s="6"/>
      <c r="CT21" s="22"/>
      <c r="CU21" s="169"/>
      <c r="CV21" s="168"/>
      <c r="CW21" s="168"/>
      <c r="CX21" s="168"/>
      <c r="CY21" s="168"/>
      <c r="CZ21" s="168"/>
      <c r="DA21" s="168"/>
      <c r="DB21" s="168"/>
      <c r="DC21" s="168"/>
      <c r="DD21" s="168"/>
      <c r="DE21" s="170"/>
      <c r="DF21" s="171"/>
      <c r="DG21" s="171"/>
      <c r="DH21" s="172"/>
      <c r="DI21" s="172"/>
      <c r="DJ21" s="168"/>
      <c r="DK21" s="168"/>
    </row>
    <row r="22" spans="1:115" ht="81.75" customHeight="1">
      <c r="A22" s="4" t="s">
        <v>393</v>
      </c>
      <c r="B22" s="5">
        <v>44214</v>
      </c>
      <c r="C22" s="6" t="s">
        <v>126</v>
      </c>
      <c r="D22" s="4" t="s">
        <v>113</v>
      </c>
      <c r="E22" s="23" t="s">
        <v>394</v>
      </c>
      <c r="F22" s="30" t="s">
        <v>115</v>
      </c>
      <c r="G22" s="4" t="s">
        <v>395</v>
      </c>
      <c r="H22" s="8" t="s">
        <v>396</v>
      </c>
      <c r="I22" s="5">
        <v>44214</v>
      </c>
      <c r="J22" s="6" t="s">
        <v>118</v>
      </c>
      <c r="K22" s="6" t="s">
        <v>119</v>
      </c>
      <c r="L22" s="7" t="s">
        <v>397</v>
      </c>
      <c r="M22" s="4" t="s">
        <v>113</v>
      </c>
      <c r="N22" s="4" t="s">
        <v>398</v>
      </c>
      <c r="O22" s="6" t="s">
        <v>122</v>
      </c>
      <c r="P22" s="6" t="s">
        <v>123</v>
      </c>
      <c r="Q22" s="4">
        <v>6</v>
      </c>
      <c r="R22" s="4" t="s">
        <v>151</v>
      </c>
      <c r="S22" s="4" t="s">
        <v>152</v>
      </c>
      <c r="T22" s="4">
        <v>1082001052</v>
      </c>
      <c r="U22" s="4">
        <v>72</v>
      </c>
      <c r="V22" s="5">
        <v>44204</v>
      </c>
      <c r="W22" s="4" t="s">
        <v>189</v>
      </c>
      <c r="X22" s="11">
        <v>66088170</v>
      </c>
      <c r="Y22" s="11">
        <v>11014695</v>
      </c>
      <c r="Z22" s="4" t="s">
        <v>113</v>
      </c>
      <c r="AA22" s="11">
        <v>0</v>
      </c>
      <c r="AB22" s="12">
        <f t="shared" si="0"/>
        <v>66088170</v>
      </c>
      <c r="AC22" s="4" t="s">
        <v>113</v>
      </c>
      <c r="AD22" s="4" t="s">
        <v>113</v>
      </c>
      <c r="AE22" s="4" t="s">
        <v>113</v>
      </c>
      <c r="AF22" s="4" t="s">
        <v>113</v>
      </c>
      <c r="AG22" s="4" t="s">
        <v>113</v>
      </c>
      <c r="AH22" s="24" t="s">
        <v>399</v>
      </c>
      <c r="AI22" s="25">
        <v>79545191</v>
      </c>
      <c r="AJ22" s="25">
        <v>5</v>
      </c>
      <c r="AK22" s="25" t="s">
        <v>277</v>
      </c>
      <c r="AL22" s="14" t="s">
        <v>128</v>
      </c>
      <c r="AM22" s="14" t="s">
        <v>129</v>
      </c>
      <c r="AN22" s="5">
        <v>25835</v>
      </c>
      <c r="AO22" s="4" t="s">
        <v>130</v>
      </c>
      <c r="AP22" s="4" t="s">
        <v>400</v>
      </c>
      <c r="AQ22" s="4" t="s">
        <v>401</v>
      </c>
      <c r="AR22" s="4" t="s">
        <v>132</v>
      </c>
      <c r="AS22" s="4" t="s">
        <v>174</v>
      </c>
      <c r="AT22" s="4" t="s">
        <v>134</v>
      </c>
      <c r="AU22" s="4" t="s">
        <v>402</v>
      </c>
      <c r="AV22" s="6">
        <v>3813000</v>
      </c>
      <c r="AW22" s="28" t="s">
        <v>403</v>
      </c>
      <c r="AX22" s="4" t="s">
        <v>404</v>
      </c>
      <c r="AY22" s="4" t="s">
        <v>296</v>
      </c>
      <c r="AZ22" s="4" t="s">
        <v>113</v>
      </c>
      <c r="BA22" s="4" t="s">
        <v>113</v>
      </c>
      <c r="BB22" s="4" t="s">
        <v>113</v>
      </c>
      <c r="BC22" s="4" t="s">
        <v>113</v>
      </c>
      <c r="BD22" s="16" t="s">
        <v>405</v>
      </c>
      <c r="BE22" s="4">
        <v>27</v>
      </c>
      <c r="BF22" s="5">
        <v>44215</v>
      </c>
      <c r="BG22" s="25" t="s">
        <v>113</v>
      </c>
      <c r="BH22" s="4" t="s">
        <v>113</v>
      </c>
      <c r="BI22" s="25" t="s">
        <v>113</v>
      </c>
      <c r="BJ22" s="4" t="s">
        <v>113</v>
      </c>
      <c r="BK22" s="17">
        <v>44216</v>
      </c>
      <c r="BL22" s="17">
        <v>44366</v>
      </c>
      <c r="BM22" s="4" t="s">
        <v>228</v>
      </c>
      <c r="BN22" s="4" t="s">
        <v>229</v>
      </c>
      <c r="BO22" s="4">
        <v>80767640</v>
      </c>
      <c r="BP22" s="4">
        <v>7</v>
      </c>
      <c r="BQ22" s="4" t="s">
        <v>113</v>
      </c>
      <c r="BR22" s="4" t="s">
        <v>113</v>
      </c>
      <c r="BS22" s="4" t="s">
        <v>113</v>
      </c>
      <c r="BT22" s="4" t="s">
        <v>113</v>
      </c>
      <c r="BU22" s="4" t="s">
        <v>113</v>
      </c>
      <c r="BV22" s="4" t="s">
        <v>113</v>
      </c>
      <c r="BW22" s="4" t="s">
        <v>113</v>
      </c>
      <c r="BX22" s="4" t="s">
        <v>113</v>
      </c>
      <c r="BY22" s="13" t="str">
        <f t="shared" si="1"/>
        <v xml:space="preserve">JUAN CARLOS CEPEDA MONCADA </v>
      </c>
      <c r="BZ22" s="18">
        <f t="shared" si="2"/>
        <v>66088170</v>
      </c>
      <c r="CA22" s="18" t="str">
        <f t="shared" ref="CA22:CB22" si="22">P22</f>
        <v>2 2. Meses</v>
      </c>
      <c r="CB22" s="19">
        <f t="shared" si="22"/>
        <v>6</v>
      </c>
      <c r="CC22" s="12"/>
      <c r="CD22" s="20"/>
      <c r="CE22" s="21"/>
      <c r="CF22" s="21"/>
      <c r="CG22" s="21"/>
      <c r="CH22" s="21"/>
      <c r="CI22" s="21"/>
      <c r="CJ22" s="21"/>
      <c r="CK22" s="21"/>
      <c r="CL22" s="21"/>
      <c r="CM22" s="6"/>
      <c r="CN22" s="6"/>
      <c r="CO22" s="6"/>
      <c r="CP22" s="6"/>
      <c r="CQ22" s="6"/>
      <c r="CR22" s="6"/>
      <c r="CS22" s="6"/>
      <c r="CT22" s="22"/>
      <c r="CU22" s="169"/>
      <c r="CV22" s="168"/>
      <c r="CW22" s="168"/>
      <c r="CX22" s="168"/>
      <c r="CY22" s="168"/>
      <c r="CZ22" s="168"/>
      <c r="DA22" s="168"/>
      <c r="DB22" s="168"/>
      <c r="DC22" s="168"/>
      <c r="DD22" s="168"/>
      <c r="DE22" s="170"/>
      <c r="DF22" s="171"/>
      <c r="DG22" s="171"/>
      <c r="DH22" s="172"/>
      <c r="DI22" s="172"/>
      <c r="DJ22" s="168"/>
      <c r="DK22" s="168"/>
    </row>
    <row r="23" spans="1:115" ht="81.75" customHeight="1">
      <c r="A23" s="4" t="s">
        <v>406</v>
      </c>
      <c r="B23" s="5">
        <v>44214</v>
      </c>
      <c r="C23" s="6" t="s">
        <v>126</v>
      </c>
      <c r="D23" s="4" t="s">
        <v>168</v>
      </c>
      <c r="E23" s="23" t="s">
        <v>407</v>
      </c>
      <c r="F23" s="30" t="s">
        <v>115</v>
      </c>
      <c r="G23" s="4" t="s">
        <v>408</v>
      </c>
      <c r="H23" s="8" t="s">
        <v>409</v>
      </c>
      <c r="I23" s="5">
        <v>44214</v>
      </c>
      <c r="J23" s="6" t="s">
        <v>118</v>
      </c>
      <c r="K23" s="6" t="s">
        <v>119</v>
      </c>
      <c r="L23" s="7" t="s">
        <v>410</v>
      </c>
      <c r="M23" s="4" t="s">
        <v>113</v>
      </c>
      <c r="N23" s="4" t="s">
        <v>411</v>
      </c>
      <c r="O23" s="6" t="s">
        <v>122</v>
      </c>
      <c r="P23" s="6" t="s">
        <v>123</v>
      </c>
      <c r="Q23" s="4">
        <v>11</v>
      </c>
      <c r="R23" s="4" t="s">
        <v>151</v>
      </c>
      <c r="S23" s="4" t="s">
        <v>152</v>
      </c>
      <c r="T23" s="4">
        <v>1082001052</v>
      </c>
      <c r="U23" s="4">
        <v>14</v>
      </c>
      <c r="V23" s="5">
        <v>44202</v>
      </c>
      <c r="W23" s="4" t="s">
        <v>189</v>
      </c>
      <c r="X23" s="11">
        <v>105006759</v>
      </c>
      <c r="Y23" s="11">
        <v>9546069</v>
      </c>
      <c r="Z23" s="4" t="s">
        <v>113</v>
      </c>
      <c r="AA23" s="11">
        <v>0</v>
      </c>
      <c r="AB23" s="12">
        <f t="shared" si="0"/>
        <v>105006759</v>
      </c>
      <c r="AC23" s="4" t="s">
        <v>113</v>
      </c>
      <c r="AD23" s="4" t="s">
        <v>113</v>
      </c>
      <c r="AE23" s="4" t="s">
        <v>113</v>
      </c>
      <c r="AF23" s="4" t="s">
        <v>113</v>
      </c>
      <c r="AG23" s="4" t="s">
        <v>113</v>
      </c>
      <c r="AH23" s="24" t="s">
        <v>412</v>
      </c>
      <c r="AI23" s="25">
        <v>1136884003</v>
      </c>
      <c r="AJ23" s="25">
        <v>1</v>
      </c>
      <c r="AK23" s="25" t="s">
        <v>277</v>
      </c>
      <c r="AL23" s="14" t="s">
        <v>128</v>
      </c>
      <c r="AM23" s="14" t="s">
        <v>129</v>
      </c>
      <c r="AN23" s="5">
        <v>33697</v>
      </c>
      <c r="AO23" s="4" t="s">
        <v>130</v>
      </c>
      <c r="AP23" s="4" t="s">
        <v>207</v>
      </c>
      <c r="AQ23" s="4" t="s">
        <v>131</v>
      </c>
      <c r="AR23" s="4" t="s">
        <v>132</v>
      </c>
      <c r="AS23" s="4" t="s">
        <v>155</v>
      </c>
      <c r="AT23" s="4" t="s">
        <v>134</v>
      </c>
      <c r="AU23" s="4" t="s">
        <v>413</v>
      </c>
      <c r="AV23" s="6">
        <v>3813000</v>
      </c>
      <c r="AW23" s="28" t="s">
        <v>414</v>
      </c>
      <c r="AX23" s="4" t="s">
        <v>415</v>
      </c>
      <c r="AY23" s="4" t="s">
        <v>416</v>
      </c>
      <c r="AZ23" s="4" t="s">
        <v>113</v>
      </c>
      <c r="BA23" s="4" t="s">
        <v>113</v>
      </c>
      <c r="BB23" s="4" t="s">
        <v>113</v>
      </c>
      <c r="BC23" s="4" t="s">
        <v>113</v>
      </c>
      <c r="BD23" s="16" t="s">
        <v>417</v>
      </c>
      <c r="BE23" s="4">
        <v>26</v>
      </c>
      <c r="BF23" s="5">
        <v>44215</v>
      </c>
      <c r="BG23" s="25" t="s">
        <v>113</v>
      </c>
      <c r="BH23" s="4" t="s">
        <v>113</v>
      </c>
      <c r="BI23" s="25" t="s">
        <v>113</v>
      </c>
      <c r="BJ23" s="4" t="s">
        <v>113</v>
      </c>
      <c r="BK23" s="17">
        <v>44216</v>
      </c>
      <c r="BL23" s="17">
        <v>44549</v>
      </c>
      <c r="BM23" s="4" t="s">
        <v>228</v>
      </c>
      <c r="BN23" s="4" t="s">
        <v>229</v>
      </c>
      <c r="BO23" s="4">
        <v>80767640</v>
      </c>
      <c r="BP23" s="4">
        <v>7</v>
      </c>
      <c r="BQ23" s="4" t="s">
        <v>113</v>
      </c>
      <c r="BR23" s="4" t="s">
        <v>113</v>
      </c>
      <c r="BS23" s="4" t="s">
        <v>113</v>
      </c>
      <c r="BT23" s="4" t="s">
        <v>113</v>
      </c>
      <c r="BU23" s="4" t="s">
        <v>113</v>
      </c>
      <c r="BV23" s="4" t="s">
        <v>113</v>
      </c>
      <c r="BW23" s="4" t="s">
        <v>113</v>
      </c>
      <c r="BX23" s="4" t="s">
        <v>113</v>
      </c>
      <c r="BY23" s="13" t="str">
        <f t="shared" si="1"/>
        <v xml:space="preserve">LUIS ALEJANDRO ÁVILA ÁVILA </v>
      </c>
      <c r="BZ23" s="18">
        <f t="shared" si="2"/>
        <v>105006759</v>
      </c>
      <c r="CA23" s="18" t="str">
        <f t="shared" ref="CA23:CB23" si="23">P23</f>
        <v>2 2. Meses</v>
      </c>
      <c r="CB23" s="19">
        <f t="shared" si="23"/>
        <v>11</v>
      </c>
      <c r="CC23" s="12"/>
      <c r="CD23" s="20"/>
      <c r="CE23" s="21"/>
      <c r="CF23" s="21"/>
      <c r="CG23" s="21"/>
      <c r="CH23" s="21"/>
      <c r="CI23" s="21"/>
      <c r="CJ23" s="21"/>
      <c r="CK23" s="21"/>
      <c r="CL23" s="21"/>
      <c r="CM23" s="6"/>
      <c r="CN23" s="6"/>
      <c r="CO23" s="6"/>
      <c r="CP23" s="6"/>
      <c r="CQ23" s="6"/>
      <c r="CR23" s="6"/>
      <c r="CS23" s="6"/>
      <c r="CT23" s="22"/>
      <c r="CU23" s="169"/>
      <c r="CV23" s="168"/>
      <c r="CW23" s="168"/>
      <c r="CX23" s="168"/>
      <c r="CY23" s="168"/>
      <c r="CZ23" s="168"/>
      <c r="DA23" s="168"/>
      <c r="DB23" s="168"/>
      <c r="DC23" s="168"/>
      <c r="DD23" s="168"/>
      <c r="DE23" s="170"/>
      <c r="DF23" s="171"/>
      <c r="DG23" s="171"/>
      <c r="DH23" s="172"/>
      <c r="DI23" s="172"/>
      <c r="DJ23" s="168"/>
      <c r="DK23" s="168"/>
    </row>
    <row r="24" spans="1:115" ht="81.75" customHeight="1">
      <c r="A24" s="4" t="s">
        <v>418</v>
      </c>
      <c r="B24" s="5">
        <v>44214</v>
      </c>
      <c r="C24" s="6" t="s">
        <v>112</v>
      </c>
      <c r="D24" s="4" t="s">
        <v>168</v>
      </c>
      <c r="E24" s="23" t="s">
        <v>419</v>
      </c>
      <c r="F24" s="30" t="s">
        <v>115</v>
      </c>
      <c r="G24" s="4" t="s">
        <v>420</v>
      </c>
      <c r="H24" s="8" t="s">
        <v>421</v>
      </c>
      <c r="I24" s="5">
        <v>44215</v>
      </c>
      <c r="J24" s="4" t="s">
        <v>118</v>
      </c>
      <c r="K24" s="4" t="s">
        <v>148</v>
      </c>
      <c r="L24" s="7" t="s">
        <v>422</v>
      </c>
      <c r="M24" s="4" t="s">
        <v>113</v>
      </c>
      <c r="N24" s="4" t="s">
        <v>423</v>
      </c>
      <c r="O24" s="6" t="s">
        <v>122</v>
      </c>
      <c r="P24" s="6" t="s">
        <v>123</v>
      </c>
      <c r="Q24" s="4">
        <v>9</v>
      </c>
      <c r="R24" s="4" t="s">
        <v>187</v>
      </c>
      <c r="S24" s="4" t="s">
        <v>188</v>
      </c>
      <c r="T24" s="4">
        <v>1082001052</v>
      </c>
      <c r="U24" s="4">
        <v>59</v>
      </c>
      <c r="V24" s="5">
        <v>44204</v>
      </c>
      <c r="W24" s="4" t="s">
        <v>189</v>
      </c>
      <c r="X24" s="11">
        <v>19826451</v>
      </c>
      <c r="Y24" s="11">
        <v>2202939</v>
      </c>
      <c r="Z24" s="4" t="s">
        <v>113</v>
      </c>
      <c r="AA24" s="11">
        <v>0</v>
      </c>
      <c r="AB24" s="12">
        <f t="shared" si="0"/>
        <v>19826451</v>
      </c>
      <c r="AC24" s="4" t="s">
        <v>113</v>
      </c>
      <c r="AD24" s="4" t="s">
        <v>113</v>
      </c>
      <c r="AE24" s="4" t="s">
        <v>113</v>
      </c>
      <c r="AF24" s="4" t="s">
        <v>113</v>
      </c>
      <c r="AG24" s="4" t="s">
        <v>113</v>
      </c>
      <c r="AH24" s="24" t="s">
        <v>424</v>
      </c>
      <c r="AI24" s="25">
        <v>1031170903</v>
      </c>
      <c r="AJ24" s="25">
        <v>8</v>
      </c>
      <c r="AK24" s="25" t="s">
        <v>127</v>
      </c>
      <c r="AL24" s="14" t="s">
        <v>128</v>
      </c>
      <c r="AM24" s="14" t="s">
        <v>129</v>
      </c>
      <c r="AN24" s="5">
        <v>35619</v>
      </c>
      <c r="AO24" s="4" t="s">
        <v>130</v>
      </c>
      <c r="AP24" s="4" t="s">
        <v>207</v>
      </c>
      <c r="AQ24" s="4" t="s">
        <v>131</v>
      </c>
      <c r="AR24" s="4" t="s">
        <v>192</v>
      </c>
      <c r="AS24" s="4" t="s">
        <v>265</v>
      </c>
      <c r="AT24" s="4" t="s">
        <v>134</v>
      </c>
      <c r="AU24" s="4" t="s">
        <v>425</v>
      </c>
      <c r="AV24" s="6">
        <v>3813000</v>
      </c>
      <c r="AW24" s="28" t="s">
        <v>426</v>
      </c>
      <c r="AX24" s="4" t="s">
        <v>225</v>
      </c>
      <c r="AY24" s="4" t="s">
        <v>159</v>
      </c>
      <c r="AZ24" s="4" t="s">
        <v>113</v>
      </c>
      <c r="BA24" s="4" t="s">
        <v>113</v>
      </c>
      <c r="BB24" s="4" t="s">
        <v>113</v>
      </c>
      <c r="BC24" s="4" t="s">
        <v>113</v>
      </c>
      <c r="BD24" s="16" t="s">
        <v>427</v>
      </c>
      <c r="BE24" s="4">
        <v>30</v>
      </c>
      <c r="BF24" s="5">
        <v>44215</v>
      </c>
      <c r="BG24" s="25" t="s">
        <v>113</v>
      </c>
      <c r="BH24" s="4" t="s">
        <v>113</v>
      </c>
      <c r="BI24" s="25" t="s">
        <v>113</v>
      </c>
      <c r="BJ24" s="4" t="s">
        <v>113</v>
      </c>
      <c r="BK24" s="17">
        <v>44217</v>
      </c>
      <c r="BL24" s="17">
        <v>44489</v>
      </c>
      <c r="BM24" s="4" t="s">
        <v>213</v>
      </c>
      <c r="BN24" s="4" t="s">
        <v>214</v>
      </c>
      <c r="BO24" s="4">
        <v>28915546</v>
      </c>
      <c r="BP24" s="6">
        <v>9</v>
      </c>
      <c r="BQ24" s="4" t="s">
        <v>113</v>
      </c>
      <c r="BR24" s="4" t="s">
        <v>113</v>
      </c>
      <c r="BS24" s="4" t="s">
        <v>113</v>
      </c>
      <c r="BT24" s="4" t="s">
        <v>113</v>
      </c>
      <c r="BU24" s="4" t="s">
        <v>113</v>
      </c>
      <c r="BV24" s="4" t="s">
        <v>113</v>
      </c>
      <c r="BW24" s="4" t="s">
        <v>113</v>
      </c>
      <c r="BX24" s="4" t="s">
        <v>113</v>
      </c>
      <c r="BY24" s="13" t="str">
        <f t="shared" si="1"/>
        <v xml:space="preserve">MARIANA ALEJANDRA PIRAJAN SIERRA </v>
      </c>
      <c r="BZ24" s="18">
        <f t="shared" si="2"/>
        <v>19826451</v>
      </c>
      <c r="CA24" s="18" t="str">
        <f t="shared" ref="CA24:CB24" si="24">P24</f>
        <v>2 2. Meses</v>
      </c>
      <c r="CB24" s="19">
        <f t="shared" si="24"/>
        <v>9</v>
      </c>
      <c r="CC24" s="12"/>
      <c r="CD24" s="20"/>
      <c r="CE24" s="21"/>
      <c r="CF24" s="21"/>
      <c r="CG24" s="21"/>
      <c r="CH24" s="21"/>
      <c r="CI24" s="21"/>
      <c r="CJ24" s="21"/>
      <c r="CK24" s="21"/>
      <c r="CL24" s="21"/>
      <c r="CM24" s="6"/>
      <c r="CN24" s="6"/>
      <c r="CO24" s="6"/>
      <c r="CP24" s="6"/>
      <c r="CQ24" s="6"/>
      <c r="CR24" s="6"/>
      <c r="CS24" s="6"/>
      <c r="CT24" s="22"/>
      <c r="CU24" s="169"/>
      <c r="CV24" s="168"/>
      <c r="CW24" s="168"/>
      <c r="CX24" s="168"/>
      <c r="CY24" s="168"/>
      <c r="CZ24" s="168"/>
      <c r="DA24" s="168"/>
      <c r="DB24" s="168"/>
      <c r="DC24" s="168"/>
      <c r="DD24" s="168"/>
      <c r="DE24" s="170"/>
      <c r="DF24" s="171"/>
      <c r="DG24" s="171"/>
      <c r="DH24" s="172"/>
      <c r="DI24" s="172"/>
      <c r="DJ24" s="168"/>
      <c r="DK24" s="168"/>
    </row>
    <row r="25" spans="1:115" ht="81.75" customHeight="1">
      <c r="A25" s="4" t="s">
        <v>428</v>
      </c>
      <c r="B25" s="5">
        <v>44214</v>
      </c>
      <c r="C25" s="6" t="s">
        <v>126</v>
      </c>
      <c r="D25" s="4" t="s">
        <v>168</v>
      </c>
      <c r="E25" s="23" t="s">
        <v>429</v>
      </c>
      <c r="F25" s="30" t="s">
        <v>115</v>
      </c>
      <c r="G25" s="4" t="s">
        <v>430</v>
      </c>
      <c r="H25" s="8" t="s">
        <v>431</v>
      </c>
      <c r="I25" s="5">
        <v>44215</v>
      </c>
      <c r="J25" s="6" t="s">
        <v>118</v>
      </c>
      <c r="K25" s="6" t="s">
        <v>119</v>
      </c>
      <c r="L25" s="7" t="s">
        <v>432</v>
      </c>
      <c r="M25" s="4" t="s">
        <v>113</v>
      </c>
      <c r="N25" s="4" t="s">
        <v>433</v>
      </c>
      <c r="O25" s="6" t="s">
        <v>122</v>
      </c>
      <c r="P25" s="6" t="s">
        <v>123</v>
      </c>
      <c r="Q25" s="4">
        <v>11</v>
      </c>
      <c r="R25" s="4">
        <v>131020202030203</v>
      </c>
      <c r="S25" s="6" t="s">
        <v>124</v>
      </c>
      <c r="T25" s="6" t="s">
        <v>113</v>
      </c>
      <c r="U25" s="4">
        <v>18</v>
      </c>
      <c r="V25" s="5">
        <v>44203</v>
      </c>
      <c r="W25" s="6" t="s">
        <v>125</v>
      </c>
      <c r="X25" s="11">
        <v>64619544</v>
      </c>
      <c r="Y25" s="11">
        <v>5874504</v>
      </c>
      <c r="Z25" s="4" t="s">
        <v>113</v>
      </c>
      <c r="AA25" s="11">
        <v>0</v>
      </c>
      <c r="AB25" s="12">
        <f t="shared" si="0"/>
        <v>64619544</v>
      </c>
      <c r="AC25" s="4" t="s">
        <v>113</v>
      </c>
      <c r="AD25" s="4" t="s">
        <v>113</v>
      </c>
      <c r="AE25" s="4" t="s">
        <v>113</v>
      </c>
      <c r="AF25" s="4" t="s">
        <v>113</v>
      </c>
      <c r="AG25" s="4" t="s">
        <v>113</v>
      </c>
      <c r="AH25" s="24" t="s">
        <v>434</v>
      </c>
      <c r="AI25" s="25">
        <v>1069477300</v>
      </c>
      <c r="AJ25" s="25">
        <v>4</v>
      </c>
      <c r="AK25" s="25" t="s">
        <v>127</v>
      </c>
      <c r="AL25" s="14" t="s">
        <v>128</v>
      </c>
      <c r="AM25" s="14" t="s">
        <v>129</v>
      </c>
      <c r="AN25" s="5">
        <v>32586</v>
      </c>
      <c r="AO25" s="4" t="s">
        <v>130</v>
      </c>
      <c r="AP25" s="4" t="s">
        <v>263</v>
      </c>
      <c r="AQ25" s="4" t="s">
        <v>264</v>
      </c>
      <c r="AR25" s="4" t="s">
        <v>154</v>
      </c>
      <c r="AS25" s="4" t="s">
        <v>174</v>
      </c>
      <c r="AT25" s="4" t="s">
        <v>134</v>
      </c>
      <c r="AU25" s="4" t="s">
        <v>435</v>
      </c>
      <c r="AV25" s="6">
        <v>3813000</v>
      </c>
      <c r="AW25" s="28" t="s">
        <v>436</v>
      </c>
      <c r="AX25" s="4" t="s">
        <v>158</v>
      </c>
      <c r="AY25" s="4" t="s">
        <v>196</v>
      </c>
      <c r="AZ25" s="4" t="s">
        <v>113</v>
      </c>
      <c r="BA25" s="4" t="s">
        <v>113</v>
      </c>
      <c r="BB25" s="4" t="s">
        <v>113</v>
      </c>
      <c r="BC25" s="4" t="s">
        <v>113</v>
      </c>
      <c r="BD25" s="16" t="s">
        <v>437</v>
      </c>
      <c r="BE25" s="4">
        <v>34</v>
      </c>
      <c r="BF25" s="5">
        <v>44216</v>
      </c>
      <c r="BG25" s="25" t="s">
        <v>113</v>
      </c>
      <c r="BH25" s="4" t="s">
        <v>113</v>
      </c>
      <c r="BI25" s="25" t="s">
        <v>113</v>
      </c>
      <c r="BJ25" s="4" t="s">
        <v>113</v>
      </c>
      <c r="BK25" s="17">
        <v>44216</v>
      </c>
      <c r="BL25" s="17">
        <v>44549</v>
      </c>
      <c r="BM25" s="4" t="s">
        <v>161</v>
      </c>
      <c r="BN25" s="4" t="s">
        <v>438</v>
      </c>
      <c r="BO25" s="4">
        <v>52233911</v>
      </c>
      <c r="BP25" s="4">
        <v>4</v>
      </c>
      <c r="BQ25" s="4" t="s">
        <v>113</v>
      </c>
      <c r="BR25" s="4" t="s">
        <v>113</v>
      </c>
      <c r="BS25" s="4" t="s">
        <v>113</v>
      </c>
      <c r="BT25" s="4" t="s">
        <v>113</v>
      </c>
      <c r="BU25" s="4" t="s">
        <v>113</v>
      </c>
      <c r="BV25" s="4" t="s">
        <v>113</v>
      </c>
      <c r="BW25" s="4" t="s">
        <v>113</v>
      </c>
      <c r="BX25" s="4" t="s">
        <v>113</v>
      </c>
      <c r="BY25" s="13" t="str">
        <f t="shared" si="1"/>
        <v xml:space="preserve">MARÍA DEL PILAR MUÑOZ ALVAREZ </v>
      </c>
      <c r="BZ25" s="18">
        <f t="shared" si="2"/>
        <v>64619544</v>
      </c>
      <c r="CA25" s="18" t="str">
        <f t="shared" ref="CA25:CB25" si="25">P25</f>
        <v>2 2. Meses</v>
      </c>
      <c r="CB25" s="19">
        <f t="shared" si="25"/>
        <v>11</v>
      </c>
      <c r="CC25" s="12"/>
      <c r="CD25" s="20"/>
      <c r="CE25" s="21"/>
      <c r="CF25" s="21"/>
      <c r="CG25" s="21"/>
      <c r="CH25" s="21"/>
      <c r="CI25" s="21"/>
      <c r="CJ25" s="21"/>
      <c r="CK25" s="21"/>
      <c r="CL25" s="21"/>
      <c r="CM25" s="6"/>
      <c r="CN25" s="6"/>
      <c r="CO25" s="6"/>
      <c r="CP25" s="6"/>
      <c r="CQ25" s="6"/>
      <c r="CR25" s="6"/>
      <c r="CS25" s="6"/>
      <c r="CT25" s="22"/>
      <c r="CU25" s="169"/>
      <c r="CV25" s="168"/>
      <c r="CW25" s="168"/>
      <c r="CX25" s="168"/>
      <c r="CY25" s="168"/>
      <c r="CZ25" s="168"/>
      <c r="DA25" s="168"/>
      <c r="DB25" s="168"/>
      <c r="DC25" s="168"/>
      <c r="DD25" s="168"/>
      <c r="DE25" s="170"/>
      <c r="DF25" s="171"/>
      <c r="DG25" s="171"/>
      <c r="DH25" s="172"/>
      <c r="DI25" s="172"/>
      <c r="DJ25" s="168"/>
      <c r="DK25" s="168"/>
    </row>
    <row r="26" spans="1:115" ht="81.75" customHeight="1">
      <c r="A26" s="4" t="s">
        <v>439</v>
      </c>
      <c r="B26" s="5">
        <v>44215</v>
      </c>
      <c r="C26" s="4" t="s">
        <v>112</v>
      </c>
      <c r="D26" s="4" t="s">
        <v>168</v>
      </c>
      <c r="E26" s="23" t="s">
        <v>440</v>
      </c>
      <c r="F26" s="30" t="s">
        <v>115</v>
      </c>
      <c r="G26" s="4" t="s">
        <v>441</v>
      </c>
      <c r="H26" s="8" t="s">
        <v>442</v>
      </c>
      <c r="I26" s="5">
        <v>44215</v>
      </c>
      <c r="J26" s="6" t="s">
        <v>118</v>
      </c>
      <c r="K26" s="6" t="s">
        <v>119</v>
      </c>
      <c r="L26" s="7" t="s">
        <v>443</v>
      </c>
      <c r="M26" s="4" t="s">
        <v>113</v>
      </c>
      <c r="N26" s="4" t="s">
        <v>444</v>
      </c>
      <c r="O26" s="6" t="s">
        <v>122</v>
      </c>
      <c r="P26" s="6" t="s">
        <v>123</v>
      </c>
      <c r="Q26" s="4">
        <v>11</v>
      </c>
      <c r="R26" s="4" t="s">
        <v>187</v>
      </c>
      <c r="S26" s="4" t="s">
        <v>188</v>
      </c>
      <c r="T26" s="4">
        <v>1082001052</v>
      </c>
      <c r="U26" s="4">
        <v>55</v>
      </c>
      <c r="V26" s="5">
        <v>44204</v>
      </c>
      <c r="W26" s="4" t="s">
        <v>189</v>
      </c>
      <c r="X26" s="11">
        <v>88851873</v>
      </c>
      <c r="Y26" s="11">
        <v>8077443</v>
      </c>
      <c r="Z26" s="4" t="s">
        <v>113</v>
      </c>
      <c r="AA26" s="11">
        <v>0</v>
      </c>
      <c r="AB26" s="12">
        <f t="shared" si="0"/>
        <v>88851873</v>
      </c>
      <c r="AC26" s="4" t="s">
        <v>113</v>
      </c>
      <c r="AD26" s="4" t="s">
        <v>113</v>
      </c>
      <c r="AE26" s="4" t="s">
        <v>113</v>
      </c>
      <c r="AF26" s="4" t="s">
        <v>113</v>
      </c>
      <c r="AG26" s="4" t="s">
        <v>113</v>
      </c>
      <c r="AH26" s="24" t="s">
        <v>445</v>
      </c>
      <c r="AI26" s="25">
        <v>63548867</v>
      </c>
      <c r="AJ26" s="25">
        <v>0</v>
      </c>
      <c r="AK26" s="25" t="s">
        <v>446</v>
      </c>
      <c r="AL26" s="14" t="s">
        <v>128</v>
      </c>
      <c r="AM26" s="14" t="s">
        <v>129</v>
      </c>
      <c r="AN26" s="5">
        <v>30795</v>
      </c>
      <c r="AO26" s="4" t="s">
        <v>130</v>
      </c>
      <c r="AP26" s="4" t="s">
        <v>447</v>
      </c>
      <c r="AQ26" s="4" t="s">
        <v>448</v>
      </c>
      <c r="AR26" s="4" t="s">
        <v>222</v>
      </c>
      <c r="AS26" s="4" t="s">
        <v>174</v>
      </c>
      <c r="AT26" s="4" t="s">
        <v>134</v>
      </c>
      <c r="AU26" s="4" t="s">
        <v>449</v>
      </c>
      <c r="AV26" s="6">
        <v>3813000</v>
      </c>
      <c r="AW26" s="29" t="s">
        <v>450</v>
      </c>
      <c r="AX26" s="4" t="s">
        <v>158</v>
      </c>
      <c r="AY26" s="4" t="s">
        <v>196</v>
      </c>
      <c r="AZ26" s="4" t="s">
        <v>113</v>
      </c>
      <c r="BA26" s="4" t="s">
        <v>113</v>
      </c>
      <c r="BB26" s="4" t="s">
        <v>113</v>
      </c>
      <c r="BC26" s="4" t="s">
        <v>113</v>
      </c>
      <c r="BD26" s="16" t="s">
        <v>451</v>
      </c>
      <c r="BE26" s="4">
        <v>29</v>
      </c>
      <c r="BF26" s="5">
        <v>44215</v>
      </c>
      <c r="BG26" s="25" t="s">
        <v>113</v>
      </c>
      <c r="BH26" s="4" t="s">
        <v>113</v>
      </c>
      <c r="BI26" s="25" t="s">
        <v>113</v>
      </c>
      <c r="BJ26" s="4" t="s">
        <v>113</v>
      </c>
      <c r="BK26" s="17">
        <v>44216</v>
      </c>
      <c r="BL26" s="17">
        <v>44549</v>
      </c>
      <c r="BM26" s="4" t="s">
        <v>213</v>
      </c>
      <c r="BN26" s="4" t="s">
        <v>452</v>
      </c>
      <c r="BO26" s="4">
        <v>79317479</v>
      </c>
      <c r="BP26" s="4">
        <v>3</v>
      </c>
      <c r="BQ26" s="4" t="s">
        <v>113</v>
      </c>
      <c r="BR26" s="4" t="s">
        <v>113</v>
      </c>
      <c r="BS26" s="4" t="s">
        <v>113</v>
      </c>
      <c r="BT26" s="4" t="s">
        <v>113</v>
      </c>
      <c r="BU26" s="4" t="s">
        <v>113</v>
      </c>
      <c r="BV26" s="4" t="s">
        <v>113</v>
      </c>
      <c r="BW26" s="4" t="s">
        <v>113</v>
      </c>
      <c r="BX26" s="4" t="s">
        <v>113</v>
      </c>
      <c r="BY26" s="13" t="str">
        <f t="shared" si="1"/>
        <v xml:space="preserve">ERIKA  MILENA MONROY ORTEGA </v>
      </c>
      <c r="BZ26" s="18">
        <f t="shared" si="2"/>
        <v>88851873</v>
      </c>
      <c r="CA26" s="18" t="str">
        <f t="shared" ref="CA26:CB26" si="26">P26</f>
        <v>2 2. Meses</v>
      </c>
      <c r="CB26" s="19">
        <f t="shared" si="26"/>
        <v>11</v>
      </c>
      <c r="CC26" s="12"/>
      <c r="CD26" s="20"/>
      <c r="CE26" s="21"/>
      <c r="CF26" s="21"/>
      <c r="CG26" s="21"/>
      <c r="CH26" s="21"/>
      <c r="CI26" s="21"/>
      <c r="CJ26" s="21"/>
      <c r="CK26" s="21"/>
      <c r="CL26" s="21"/>
      <c r="CM26" s="6"/>
      <c r="CN26" s="6"/>
      <c r="CO26" s="6"/>
      <c r="CP26" s="6"/>
      <c r="CQ26" s="6"/>
      <c r="CR26" s="6"/>
      <c r="CS26" s="6"/>
      <c r="CT26" s="22"/>
      <c r="CU26" s="169"/>
      <c r="CV26" s="168"/>
      <c r="CW26" s="168"/>
      <c r="CX26" s="168"/>
      <c r="CY26" s="168"/>
      <c r="CZ26" s="168"/>
      <c r="DA26" s="168"/>
      <c r="DB26" s="168"/>
      <c r="DC26" s="168"/>
      <c r="DD26" s="168"/>
      <c r="DE26" s="170"/>
      <c r="DF26" s="171"/>
      <c r="DG26" s="171"/>
      <c r="DH26" s="172"/>
      <c r="DI26" s="172"/>
      <c r="DJ26" s="168"/>
      <c r="DK26" s="168"/>
    </row>
    <row r="27" spans="1:115" ht="96" customHeight="1">
      <c r="A27" s="4" t="s">
        <v>453</v>
      </c>
      <c r="B27" s="5">
        <v>44215</v>
      </c>
      <c r="C27" s="4" t="s">
        <v>112</v>
      </c>
      <c r="D27" s="4" t="s">
        <v>168</v>
      </c>
      <c r="E27" s="23" t="s">
        <v>454</v>
      </c>
      <c r="F27" s="30" t="s">
        <v>115</v>
      </c>
      <c r="G27" s="4" t="s">
        <v>455</v>
      </c>
      <c r="H27" s="8" t="s">
        <v>456</v>
      </c>
      <c r="I27" s="5">
        <v>44215</v>
      </c>
      <c r="J27" s="6" t="s">
        <v>118</v>
      </c>
      <c r="K27" s="6" t="s">
        <v>119</v>
      </c>
      <c r="L27" s="7" t="s">
        <v>457</v>
      </c>
      <c r="M27" s="4" t="s">
        <v>113</v>
      </c>
      <c r="N27" s="4" t="s">
        <v>458</v>
      </c>
      <c r="O27" s="6" t="s">
        <v>122</v>
      </c>
      <c r="P27" s="6" t="s">
        <v>123</v>
      </c>
      <c r="Q27" s="4">
        <v>11</v>
      </c>
      <c r="R27" s="4" t="s">
        <v>187</v>
      </c>
      <c r="S27" s="4" t="s">
        <v>188</v>
      </c>
      <c r="T27" s="4">
        <v>1082001052</v>
      </c>
      <c r="U27" s="4">
        <v>53</v>
      </c>
      <c r="V27" s="5">
        <v>44204</v>
      </c>
      <c r="W27" s="4" t="s">
        <v>189</v>
      </c>
      <c r="X27" s="11">
        <v>88851873</v>
      </c>
      <c r="Y27" s="11">
        <v>8077443</v>
      </c>
      <c r="Z27" s="4" t="s">
        <v>168</v>
      </c>
      <c r="AA27" s="11">
        <v>0</v>
      </c>
      <c r="AB27" s="12">
        <f t="shared" si="0"/>
        <v>88851873</v>
      </c>
      <c r="AC27" s="4" t="s">
        <v>113</v>
      </c>
      <c r="AD27" s="4" t="s">
        <v>113</v>
      </c>
      <c r="AE27" s="4" t="s">
        <v>113</v>
      </c>
      <c r="AF27" s="4" t="s">
        <v>113</v>
      </c>
      <c r="AG27" s="4" t="s">
        <v>113</v>
      </c>
      <c r="AH27" s="24" t="s">
        <v>459</v>
      </c>
      <c r="AI27" s="25">
        <v>74184787</v>
      </c>
      <c r="AJ27" s="25">
        <v>6</v>
      </c>
      <c r="AK27" s="25" t="s">
        <v>277</v>
      </c>
      <c r="AL27" s="14" t="s">
        <v>128</v>
      </c>
      <c r="AM27" s="14" t="s">
        <v>129</v>
      </c>
      <c r="AN27" s="5">
        <v>28873</v>
      </c>
      <c r="AO27" s="4" t="s">
        <v>130</v>
      </c>
      <c r="AP27" s="4" t="s">
        <v>291</v>
      </c>
      <c r="AQ27" s="4" t="s">
        <v>460</v>
      </c>
      <c r="AR27" s="4" t="s">
        <v>154</v>
      </c>
      <c r="AS27" s="4" t="s">
        <v>330</v>
      </c>
      <c r="AT27" s="4" t="s">
        <v>134</v>
      </c>
      <c r="AU27" s="4" t="s">
        <v>461</v>
      </c>
      <c r="AV27" s="6">
        <v>3813000</v>
      </c>
      <c r="AW27" s="28" t="s">
        <v>462</v>
      </c>
      <c r="AX27" s="4" t="s">
        <v>463</v>
      </c>
      <c r="AY27" s="4" t="s">
        <v>138</v>
      </c>
      <c r="AZ27" s="4" t="s">
        <v>113</v>
      </c>
      <c r="BA27" s="4" t="s">
        <v>113</v>
      </c>
      <c r="BB27" s="4" t="s">
        <v>113</v>
      </c>
      <c r="BC27" s="4" t="s">
        <v>113</v>
      </c>
      <c r="BD27" s="16" t="s">
        <v>451</v>
      </c>
      <c r="BE27" s="4">
        <v>28</v>
      </c>
      <c r="BF27" s="5">
        <v>44215</v>
      </c>
      <c r="BG27" s="25" t="s">
        <v>113</v>
      </c>
      <c r="BH27" s="4" t="s">
        <v>113</v>
      </c>
      <c r="BI27" s="25" t="s">
        <v>113</v>
      </c>
      <c r="BJ27" s="4" t="s">
        <v>113</v>
      </c>
      <c r="BK27" s="17">
        <v>44217</v>
      </c>
      <c r="BL27" s="17">
        <v>44550</v>
      </c>
      <c r="BM27" s="5" t="s">
        <v>213</v>
      </c>
      <c r="BN27" s="30" t="s">
        <v>452</v>
      </c>
      <c r="BO27" s="30">
        <v>79317479</v>
      </c>
      <c r="BP27" s="30">
        <v>3</v>
      </c>
      <c r="BQ27" s="30" t="s">
        <v>113</v>
      </c>
      <c r="BR27" s="30" t="s">
        <v>113</v>
      </c>
      <c r="BS27" s="30" t="s">
        <v>113</v>
      </c>
      <c r="BT27" s="30" t="s">
        <v>113</v>
      </c>
      <c r="BU27" s="30" t="s">
        <v>113</v>
      </c>
      <c r="BV27" s="30" t="s">
        <v>113</v>
      </c>
      <c r="BW27" s="30" t="s">
        <v>113</v>
      </c>
      <c r="BX27" s="30" t="s">
        <v>113</v>
      </c>
      <c r="BY27" s="13" t="str">
        <f t="shared" si="1"/>
        <v xml:space="preserve">DAVIES BATEMAN GARCÍA CARDOZA </v>
      </c>
      <c r="BZ27" s="18">
        <f t="shared" si="2"/>
        <v>88851873</v>
      </c>
      <c r="CA27" s="18" t="str">
        <f t="shared" ref="CA27:CB27" si="27">P27</f>
        <v>2 2. Meses</v>
      </c>
      <c r="CB27" s="19">
        <f t="shared" si="27"/>
        <v>11</v>
      </c>
      <c r="CC27" s="12"/>
      <c r="CD27" s="20"/>
      <c r="CE27" s="21"/>
      <c r="CF27" s="21"/>
      <c r="CG27" s="21"/>
      <c r="CH27" s="21"/>
      <c r="CI27" s="21"/>
      <c r="CJ27" s="21"/>
      <c r="CK27" s="21"/>
      <c r="CL27" s="21"/>
      <c r="CM27" s="6"/>
      <c r="CN27" s="6"/>
      <c r="CO27" s="6"/>
      <c r="CP27" s="6"/>
      <c r="CQ27" s="6"/>
      <c r="CR27" s="6"/>
      <c r="CS27" s="6"/>
      <c r="CT27" s="22"/>
      <c r="CU27" s="169"/>
      <c r="CV27" s="168"/>
      <c r="CW27" s="168"/>
      <c r="CX27" s="168"/>
      <c r="CY27" s="168"/>
      <c r="CZ27" s="168"/>
      <c r="DA27" s="168"/>
      <c r="DB27" s="168"/>
      <c r="DC27" s="168"/>
      <c r="DD27" s="168"/>
      <c r="DE27" s="170"/>
      <c r="DF27" s="171"/>
      <c r="DG27" s="171"/>
      <c r="DH27" s="172"/>
      <c r="DI27" s="172"/>
      <c r="DJ27" s="168"/>
      <c r="DK27" s="168"/>
    </row>
    <row r="28" spans="1:115" ht="108" customHeight="1">
      <c r="A28" s="4" t="s">
        <v>464</v>
      </c>
      <c r="B28" s="5">
        <v>44214</v>
      </c>
      <c r="C28" s="4" t="s">
        <v>126</v>
      </c>
      <c r="D28" s="4" t="s">
        <v>113</v>
      </c>
      <c r="E28" s="23" t="s">
        <v>465</v>
      </c>
      <c r="F28" s="30" t="s">
        <v>115</v>
      </c>
      <c r="G28" s="4" t="s">
        <v>466</v>
      </c>
      <c r="H28" s="8" t="s">
        <v>467</v>
      </c>
      <c r="I28" s="5">
        <v>44215</v>
      </c>
      <c r="J28" s="6" t="s">
        <v>118</v>
      </c>
      <c r="K28" s="6" t="s">
        <v>119</v>
      </c>
      <c r="L28" s="7" t="s">
        <v>468</v>
      </c>
      <c r="M28" s="4" t="s">
        <v>113</v>
      </c>
      <c r="N28" s="4" t="s">
        <v>469</v>
      </c>
      <c r="O28" s="6" t="s">
        <v>122</v>
      </c>
      <c r="P28" s="6" t="s">
        <v>123</v>
      </c>
      <c r="Q28" s="4">
        <v>11</v>
      </c>
      <c r="R28" s="4" t="s">
        <v>187</v>
      </c>
      <c r="S28" s="4" t="s">
        <v>188</v>
      </c>
      <c r="T28" s="4">
        <v>1082001052</v>
      </c>
      <c r="U28" s="4">
        <v>23</v>
      </c>
      <c r="V28" s="5">
        <v>44203</v>
      </c>
      <c r="W28" s="4" t="s">
        <v>189</v>
      </c>
      <c r="X28" s="11">
        <v>88851873</v>
      </c>
      <c r="Y28" s="11">
        <v>8077443</v>
      </c>
      <c r="Z28" s="4" t="s">
        <v>113</v>
      </c>
      <c r="AA28" s="11">
        <v>0</v>
      </c>
      <c r="AB28" s="12">
        <f t="shared" si="0"/>
        <v>88851873</v>
      </c>
      <c r="AC28" s="4" t="s">
        <v>113</v>
      </c>
      <c r="AD28" s="4" t="s">
        <v>113</v>
      </c>
      <c r="AE28" s="4" t="s">
        <v>113</v>
      </c>
      <c r="AF28" s="4" t="s">
        <v>113</v>
      </c>
      <c r="AG28" s="4" t="s">
        <v>113</v>
      </c>
      <c r="AH28" s="24" t="s">
        <v>470</v>
      </c>
      <c r="AI28" s="25">
        <v>46376936</v>
      </c>
      <c r="AJ28" s="25">
        <v>1</v>
      </c>
      <c r="AK28" s="25" t="s">
        <v>127</v>
      </c>
      <c r="AL28" s="14" t="s">
        <v>128</v>
      </c>
      <c r="AM28" s="14" t="s">
        <v>129</v>
      </c>
      <c r="AN28" s="5">
        <v>28841</v>
      </c>
      <c r="AO28" s="4" t="s">
        <v>130</v>
      </c>
      <c r="AP28" s="4" t="s">
        <v>291</v>
      </c>
      <c r="AQ28" s="4" t="s">
        <v>460</v>
      </c>
      <c r="AR28" s="168" t="s">
        <v>154</v>
      </c>
      <c r="AS28" s="168" t="s">
        <v>330</v>
      </c>
      <c r="AT28" s="4" t="s">
        <v>134</v>
      </c>
      <c r="AU28" s="4" t="s">
        <v>471</v>
      </c>
      <c r="AV28" s="6">
        <v>3813000</v>
      </c>
      <c r="AW28" s="28" t="s">
        <v>472</v>
      </c>
      <c r="AX28" s="4" t="s">
        <v>473</v>
      </c>
      <c r="AY28" s="4" t="s">
        <v>196</v>
      </c>
      <c r="AZ28" s="4" t="s">
        <v>113</v>
      </c>
      <c r="BA28" s="4" t="s">
        <v>113</v>
      </c>
      <c r="BB28" s="4" t="s">
        <v>113</v>
      </c>
      <c r="BC28" s="4" t="s">
        <v>113</v>
      </c>
      <c r="BD28" s="16" t="s">
        <v>474</v>
      </c>
      <c r="BE28" s="4">
        <v>33</v>
      </c>
      <c r="BF28" s="5">
        <v>44216</v>
      </c>
      <c r="BG28" s="25" t="s">
        <v>113</v>
      </c>
      <c r="BH28" s="4" t="s">
        <v>113</v>
      </c>
      <c r="BI28" s="25" t="s">
        <v>113</v>
      </c>
      <c r="BJ28" s="4" t="s">
        <v>113</v>
      </c>
      <c r="BK28" s="17">
        <v>44216</v>
      </c>
      <c r="BL28" s="17">
        <v>44549</v>
      </c>
      <c r="BM28" s="4" t="s">
        <v>310</v>
      </c>
      <c r="BN28" s="4" t="s">
        <v>311</v>
      </c>
      <c r="BO28" s="4">
        <v>39742375</v>
      </c>
      <c r="BP28" s="4">
        <v>2</v>
      </c>
      <c r="BQ28" s="4" t="s">
        <v>113</v>
      </c>
      <c r="BR28" s="4" t="s">
        <v>113</v>
      </c>
      <c r="BS28" s="4" t="s">
        <v>113</v>
      </c>
      <c r="BT28" s="4" t="s">
        <v>113</v>
      </c>
      <c r="BU28" s="4" t="s">
        <v>113</v>
      </c>
      <c r="BV28" s="4" t="s">
        <v>113</v>
      </c>
      <c r="BW28" s="4" t="s">
        <v>113</v>
      </c>
      <c r="BX28" s="4" t="s">
        <v>113</v>
      </c>
      <c r="BY28" s="13" t="str">
        <f t="shared" si="1"/>
        <v>YENNY ESTEPA HURTADO</v>
      </c>
      <c r="BZ28" s="18">
        <f t="shared" si="2"/>
        <v>88851873</v>
      </c>
      <c r="CA28" s="18" t="str">
        <f t="shared" ref="CA28:CB28" si="28">P28</f>
        <v>2 2. Meses</v>
      </c>
      <c r="CB28" s="19">
        <f t="shared" si="28"/>
        <v>11</v>
      </c>
      <c r="CC28" s="12"/>
      <c r="CD28" s="20"/>
      <c r="CE28" s="21"/>
      <c r="CF28" s="21"/>
      <c r="CG28" s="21"/>
      <c r="CH28" s="21"/>
      <c r="CI28" s="21"/>
      <c r="CJ28" s="21"/>
      <c r="CK28" s="21"/>
      <c r="CL28" s="21"/>
      <c r="CM28" s="6"/>
      <c r="CN28" s="6"/>
      <c r="CO28" s="6"/>
      <c r="CP28" s="6"/>
      <c r="CQ28" s="6"/>
      <c r="CR28" s="6"/>
      <c r="CS28" s="6"/>
      <c r="CT28" s="22"/>
      <c r="CU28" s="169"/>
      <c r="CV28" s="168"/>
      <c r="CW28" s="168"/>
      <c r="CX28" s="168"/>
      <c r="CY28" s="168"/>
      <c r="CZ28" s="168"/>
      <c r="DA28" s="168"/>
      <c r="DB28" s="168"/>
      <c r="DC28" s="168"/>
      <c r="DD28" s="168"/>
      <c r="DE28" s="170"/>
      <c r="DF28" s="171"/>
      <c r="DG28" s="171"/>
      <c r="DH28" s="172"/>
      <c r="DI28" s="172"/>
      <c r="DJ28" s="168"/>
      <c r="DK28" s="168"/>
    </row>
    <row r="29" spans="1:115" ht="84" customHeight="1">
      <c r="A29" s="4" t="s">
        <v>475</v>
      </c>
      <c r="B29" s="5">
        <v>44215</v>
      </c>
      <c r="C29" s="4" t="s">
        <v>276</v>
      </c>
      <c r="D29" s="4" t="s">
        <v>113</v>
      </c>
      <c r="E29" s="23" t="s">
        <v>476</v>
      </c>
      <c r="F29" s="30" t="s">
        <v>115</v>
      </c>
      <c r="G29" s="4" t="s">
        <v>477</v>
      </c>
      <c r="H29" s="8" t="s">
        <v>478</v>
      </c>
      <c r="I29" s="5">
        <v>44215</v>
      </c>
      <c r="J29" s="6" t="s">
        <v>118</v>
      </c>
      <c r="K29" s="6" t="s">
        <v>119</v>
      </c>
      <c r="L29" s="7" t="s">
        <v>479</v>
      </c>
      <c r="M29" s="4" t="s">
        <v>168</v>
      </c>
      <c r="N29" s="4" t="s">
        <v>480</v>
      </c>
      <c r="O29" s="6" t="s">
        <v>122</v>
      </c>
      <c r="P29" s="6" t="s">
        <v>123</v>
      </c>
      <c r="Q29" s="4">
        <v>11</v>
      </c>
      <c r="R29" s="4">
        <v>131020202030203</v>
      </c>
      <c r="S29" s="6" t="s">
        <v>124</v>
      </c>
      <c r="T29" s="6" t="s">
        <v>113</v>
      </c>
      <c r="U29" s="4">
        <v>3</v>
      </c>
      <c r="V29" s="5">
        <v>44202</v>
      </c>
      <c r="W29" s="6" t="s">
        <v>125</v>
      </c>
      <c r="X29" s="11">
        <v>88851873</v>
      </c>
      <c r="Y29" s="11">
        <v>8077443</v>
      </c>
      <c r="Z29" s="4" t="s">
        <v>113</v>
      </c>
      <c r="AA29" s="11">
        <v>0</v>
      </c>
      <c r="AB29" s="12">
        <f t="shared" si="0"/>
        <v>88851873</v>
      </c>
      <c r="AC29" s="4" t="s">
        <v>113</v>
      </c>
      <c r="AD29" s="4" t="s">
        <v>113</v>
      </c>
      <c r="AE29" s="4" t="s">
        <v>113</v>
      </c>
      <c r="AF29" s="4" t="s">
        <v>113</v>
      </c>
      <c r="AG29" s="4" t="s">
        <v>113</v>
      </c>
      <c r="AH29" s="24" t="s">
        <v>481</v>
      </c>
      <c r="AI29" s="25">
        <v>1022374782</v>
      </c>
      <c r="AJ29" s="25">
        <v>7</v>
      </c>
      <c r="AK29" s="25" t="s">
        <v>127</v>
      </c>
      <c r="AL29" s="14" t="s">
        <v>128</v>
      </c>
      <c r="AM29" s="14" t="s">
        <v>129</v>
      </c>
      <c r="AN29" s="5">
        <v>33711</v>
      </c>
      <c r="AO29" s="4" t="s">
        <v>130</v>
      </c>
      <c r="AP29" s="4" t="s">
        <v>207</v>
      </c>
      <c r="AQ29" s="4" t="s">
        <v>131</v>
      </c>
      <c r="AR29" s="4" t="s">
        <v>222</v>
      </c>
      <c r="AS29" s="4" t="s">
        <v>482</v>
      </c>
      <c r="AT29" s="4" t="s">
        <v>134</v>
      </c>
      <c r="AU29" s="4" t="s">
        <v>483</v>
      </c>
      <c r="AV29" s="6">
        <v>3813000</v>
      </c>
      <c r="AW29" s="31" t="s">
        <v>484</v>
      </c>
      <c r="AX29" s="4" t="s">
        <v>485</v>
      </c>
      <c r="AY29" s="4" t="s">
        <v>296</v>
      </c>
      <c r="AZ29" s="4" t="s">
        <v>113</v>
      </c>
      <c r="BA29" s="4" t="s">
        <v>113</v>
      </c>
      <c r="BB29" s="4" t="s">
        <v>113</v>
      </c>
      <c r="BC29" s="4" t="s">
        <v>113</v>
      </c>
      <c r="BD29" s="16" t="s">
        <v>486</v>
      </c>
      <c r="BE29" s="4">
        <v>31</v>
      </c>
      <c r="BF29" s="5">
        <v>44215</v>
      </c>
      <c r="BG29" s="25" t="s">
        <v>113</v>
      </c>
      <c r="BH29" s="4" t="s">
        <v>113</v>
      </c>
      <c r="BI29" s="25" t="s">
        <v>113</v>
      </c>
      <c r="BJ29" s="4" t="s">
        <v>113</v>
      </c>
      <c r="BK29" s="17">
        <v>44216</v>
      </c>
      <c r="BL29" s="17">
        <v>44549</v>
      </c>
      <c r="BM29" s="4" t="s">
        <v>140</v>
      </c>
      <c r="BN29" s="4" t="s">
        <v>141</v>
      </c>
      <c r="BO29" s="4">
        <v>65554501</v>
      </c>
      <c r="BP29" s="4">
        <v>2</v>
      </c>
      <c r="BQ29" s="4" t="s">
        <v>113</v>
      </c>
      <c r="BR29" s="4" t="s">
        <v>113</v>
      </c>
      <c r="BS29" s="4" t="s">
        <v>113</v>
      </c>
      <c r="BT29" s="4" t="s">
        <v>113</v>
      </c>
      <c r="BU29" s="4" t="s">
        <v>113</v>
      </c>
      <c r="BV29" s="4" t="s">
        <v>113</v>
      </c>
      <c r="BW29" s="4" t="s">
        <v>113</v>
      </c>
      <c r="BX29" s="4" t="s">
        <v>113</v>
      </c>
      <c r="BY29" s="13" t="str">
        <f t="shared" si="1"/>
        <v>JESSICA ALEJANDRA SIERRA RABIA</v>
      </c>
      <c r="BZ29" s="18">
        <f t="shared" si="2"/>
        <v>88851873</v>
      </c>
      <c r="CA29" s="18" t="str">
        <f t="shared" ref="CA29:CB29" si="29">P29</f>
        <v>2 2. Meses</v>
      </c>
      <c r="CB29" s="19">
        <f t="shared" si="29"/>
        <v>11</v>
      </c>
      <c r="CC29" s="12"/>
      <c r="CD29" s="20"/>
      <c r="CE29" s="21"/>
      <c r="CF29" s="21"/>
      <c r="CG29" s="21"/>
      <c r="CH29" s="21"/>
      <c r="CI29" s="21"/>
      <c r="CJ29" s="21"/>
      <c r="CK29" s="21"/>
      <c r="CL29" s="21"/>
      <c r="CM29" s="6"/>
      <c r="CN29" s="6"/>
      <c r="CO29" s="6"/>
      <c r="CP29" s="6"/>
      <c r="CQ29" s="6"/>
      <c r="CR29" s="6"/>
      <c r="CS29" s="6"/>
      <c r="CT29" s="22"/>
      <c r="CU29" s="169"/>
      <c r="CV29" s="168"/>
      <c r="CW29" s="168"/>
      <c r="CX29" s="168"/>
      <c r="CY29" s="168"/>
      <c r="CZ29" s="168"/>
      <c r="DA29" s="168"/>
      <c r="DB29" s="168"/>
      <c r="DC29" s="168"/>
      <c r="DD29" s="168"/>
      <c r="DE29" s="170"/>
      <c r="DF29" s="171"/>
      <c r="DG29" s="171"/>
      <c r="DH29" s="172"/>
      <c r="DI29" s="172"/>
      <c r="DJ29" s="168"/>
      <c r="DK29" s="168"/>
    </row>
    <row r="30" spans="1:115" ht="108" customHeight="1">
      <c r="A30" s="4" t="s">
        <v>487</v>
      </c>
      <c r="B30" s="5">
        <v>44215</v>
      </c>
      <c r="C30" s="4" t="s">
        <v>276</v>
      </c>
      <c r="D30" s="4" t="s">
        <v>168</v>
      </c>
      <c r="E30" s="23" t="s">
        <v>488</v>
      </c>
      <c r="F30" s="30" t="s">
        <v>115</v>
      </c>
      <c r="G30" s="4" t="s">
        <v>489</v>
      </c>
      <c r="H30" s="8" t="s">
        <v>490</v>
      </c>
      <c r="I30" s="5">
        <v>44215</v>
      </c>
      <c r="J30" s="6" t="s">
        <v>118</v>
      </c>
      <c r="K30" s="6" t="s">
        <v>119</v>
      </c>
      <c r="L30" s="7" t="s">
        <v>491</v>
      </c>
      <c r="M30" s="4" t="s">
        <v>168</v>
      </c>
      <c r="N30" s="4" t="s">
        <v>492</v>
      </c>
      <c r="O30" s="6" t="s">
        <v>122</v>
      </c>
      <c r="P30" s="6" t="s">
        <v>123</v>
      </c>
      <c r="Q30" s="4">
        <v>11</v>
      </c>
      <c r="R30" s="4">
        <v>131020202030203</v>
      </c>
      <c r="S30" s="6" t="s">
        <v>124</v>
      </c>
      <c r="T30" s="6" t="s">
        <v>113</v>
      </c>
      <c r="U30" s="4">
        <v>67</v>
      </c>
      <c r="V30" s="5">
        <v>44204</v>
      </c>
      <c r="W30" s="6" t="s">
        <v>125</v>
      </c>
      <c r="X30" s="11">
        <v>145393974</v>
      </c>
      <c r="Y30" s="11">
        <v>13217634</v>
      </c>
      <c r="Z30" s="4" t="s">
        <v>113</v>
      </c>
      <c r="AA30" s="11">
        <v>0</v>
      </c>
      <c r="AB30" s="12">
        <f t="shared" si="0"/>
        <v>145393974</v>
      </c>
      <c r="AC30" s="4" t="s">
        <v>113</v>
      </c>
      <c r="AD30" s="4" t="s">
        <v>113</v>
      </c>
      <c r="AE30" s="4" t="s">
        <v>113</v>
      </c>
      <c r="AF30" s="4" t="s">
        <v>113</v>
      </c>
      <c r="AG30" s="4" t="s">
        <v>113</v>
      </c>
      <c r="AH30" s="24" t="s">
        <v>493</v>
      </c>
      <c r="AI30" s="25">
        <v>79981240</v>
      </c>
      <c r="AJ30" s="25">
        <v>7</v>
      </c>
      <c r="AK30" s="25" t="s">
        <v>277</v>
      </c>
      <c r="AL30" s="14" t="s">
        <v>128</v>
      </c>
      <c r="AM30" s="14" t="s">
        <v>129</v>
      </c>
      <c r="AN30" s="5">
        <v>28682</v>
      </c>
      <c r="AO30" s="4" t="s">
        <v>130</v>
      </c>
      <c r="AP30" s="4" t="s">
        <v>494</v>
      </c>
      <c r="AQ30" s="4" t="s">
        <v>495</v>
      </c>
      <c r="AR30" s="4" t="s">
        <v>222</v>
      </c>
      <c r="AS30" s="4" t="s">
        <v>330</v>
      </c>
      <c r="AT30" s="4" t="s">
        <v>134</v>
      </c>
      <c r="AU30" s="4" t="s">
        <v>496</v>
      </c>
      <c r="AV30" s="6">
        <v>3813000</v>
      </c>
      <c r="AW30" s="28" t="s">
        <v>497</v>
      </c>
      <c r="AX30" s="4" t="s">
        <v>498</v>
      </c>
      <c r="AY30" s="4" t="s">
        <v>282</v>
      </c>
      <c r="AZ30" s="4" t="s">
        <v>113</v>
      </c>
      <c r="BA30" s="4" t="s">
        <v>113</v>
      </c>
      <c r="BB30" s="4" t="s">
        <v>113</v>
      </c>
      <c r="BC30" s="4" t="s">
        <v>113</v>
      </c>
      <c r="BD30" s="16" t="s">
        <v>499</v>
      </c>
      <c r="BE30" s="4">
        <v>32</v>
      </c>
      <c r="BF30" s="5">
        <v>44215</v>
      </c>
      <c r="BG30" s="25" t="s">
        <v>113</v>
      </c>
      <c r="BH30" s="4" t="s">
        <v>113</v>
      </c>
      <c r="BI30" s="25" t="s">
        <v>113</v>
      </c>
      <c r="BJ30" s="4" t="s">
        <v>113</v>
      </c>
      <c r="BK30" s="17">
        <v>44216</v>
      </c>
      <c r="BL30" s="17">
        <v>44549</v>
      </c>
      <c r="BM30" s="4" t="s">
        <v>500</v>
      </c>
      <c r="BN30" s="4" t="s">
        <v>501</v>
      </c>
      <c r="BO30" s="4">
        <v>52966718</v>
      </c>
      <c r="BP30" s="4">
        <v>4</v>
      </c>
      <c r="BQ30" s="4" t="s">
        <v>113</v>
      </c>
      <c r="BR30" s="4" t="s">
        <v>113</v>
      </c>
      <c r="BS30" s="4" t="s">
        <v>113</v>
      </c>
      <c r="BT30" s="4" t="s">
        <v>113</v>
      </c>
      <c r="BU30" s="4" t="s">
        <v>113</v>
      </c>
      <c r="BV30" s="4" t="s">
        <v>113</v>
      </c>
      <c r="BW30" s="4" t="s">
        <v>113</v>
      </c>
      <c r="BX30" s="4" t="s">
        <v>113</v>
      </c>
      <c r="BY30" s="13" t="str">
        <f t="shared" si="1"/>
        <v>JUAN JOSÉ GÓMEZ URUEÑA</v>
      </c>
      <c r="BZ30" s="18">
        <f t="shared" si="2"/>
        <v>145393974</v>
      </c>
      <c r="CA30" s="18" t="str">
        <f t="shared" ref="CA30:CB30" si="30">P30</f>
        <v>2 2. Meses</v>
      </c>
      <c r="CB30" s="19">
        <f t="shared" si="30"/>
        <v>11</v>
      </c>
      <c r="CC30" s="12"/>
      <c r="CD30" s="20"/>
      <c r="CE30" s="21"/>
      <c r="CF30" s="21"/>
      <c r="CG30" s="21"/>
      <c r="CH30" s="21"/>
      <c r="CI30" s="21"/>
      <c r="CJ30" s="21"/>
      <c r="CK30" s="21"/>
      <c r="CL30" s="21"/>
      <c r="CM30" s="6"/>
      <c r="CN30" s="6"/>
      <c r="CO30" s="6"/>
      <c r="CP30" s="6"/>
      <c r="CQ30" s="6"/>
      <c r="CR30" s="6"/>
      <c r="CS30" s="6"/>
      <c r="CT30" s="22"/>
      <c r="CU30" s="169"/>
      <c r="CV30" s="168"/>
      <c r="CW30" s="168"/>
      <c r="CX30" s="168"/>
      <c r="CY30" s="168"/>
      <c r="CZ30" s="168"/>
      <c r="DA30" s="168"/>
      <c r="DB30" s="168"/>
      <c r="DC30" s="168"/>
      <c r="DD30" s="168"/>
      <c r="DE30" s="170"/>
      <c r="DF30" s="171"/>
      <c r="DG30" s="171"/>
      <c r="DH30" s="172"/>
      <c r="DI30" s="172"/>
      <c r="DJ30" s="168"/>
      <c r="DK30" s="168"/>
    </row>
    <row r="31" spans="1:115" ht="96" customHeight="1">
      <c r="A31" s="4" t="s">
        <v>502</v>
      </c>
      <c r="B31" s="5">
        <v>44216</v>
      </c>
      <c r="C31" s="4" t="s">
        <v>276</v>
      </c>
      <c r="D31" s="4" t="s">
        <v>168</v>
      </c>
      <c r="E31" s="23" t="s">
        <v>503</v>
      </c>
      <c r="F31" s="30" t="s">
        <v>115</v>
      </c>
      <c r="G31" s="4" t="s">
        <v>504</v>
      </c>
      <c r="H31" s="8" t="s">
        <v>505</v>
      </c>
      <c r="I31" s="5">
        <v>44216</v>
      </c>
      <c r="J31" s="6" t="s">
        <v>118</v>
      </c>
      <c r="K31" s="6" t="s">
        <v>119</v>
      </c>
      <c r="L31" s="7" t="s">
        <v>491</v>
      </c>
      <c r="M31" s="4" t="s">
        <v>113</v>
      </c>
      <c r="N31" s="4" t="s">
        <v>506</v>
      </c>
      <c r="O31" s="6" t="s">
        <v>122</v>
      </c>
      <c r="P31" s="6" t="s">
        <v>123</v>
      </c>
      <c r="Q31" s="4">
        <v>11</v>
      </c>
      <c r="R31" s="4" t="s">
        <v>187</v>
      </c>
      <c r="S31" s="4" t="s">
        <v>188</v>
      </c>
      <c r="T31" s="4">
        <v>1082001052</v>
      </c>
      <c r="U31" s="4">
        <v>54</v>
      </c>
      <c r="V31" s="5">
        <v>44204</v>
      </c>
      <c r="W31" s="4" t="s">
        <v>189</v>
      </c>
      <c r="X31" s="11">
        <v>88851873</v>
      </c>
      <c r="Y31" s="11">
        <v>8077443</v>
      </c>
      <c r="Z31" s="4" t="s">
        <v>168</v>
      </c>
      <c r="AA31" s="11">
        <v>0</v>
      </c>
      <c r="AB31" s="12">
        <f t="shared" si="0"/>
        <v>88851873</v>
      </c>
      <c r="AC31" s="4" t="s">
        <v>113</v>
      </c>
      <c r="AD31" s="4" t="s">
        <v>113</v>
      </c>
      <c r="AE31" s="4" t="s">
        <v>113</v>
      </c>
      <c r="AF31" s="4" t="s">
        <v>113</v>
      </c>
      <c r="AG31" s="4" t="s">
        <v>113</v>
      </c>
      <c r="AH31" s="24" t="s">
        <v>507</v>
      </c>
      <c r="AI31" s="25">
        <v>84083698</v>
      </c>
      <c r="AJ31" s="25">
        <v>1</v>
      </c>
      <c r="AK31" s="25" t="s">
        <v>277</v>
      </c>
      <c r="AL31" s="14" t="s">
        <v>128</v>
      </c>
      <c r="AM31" s="14" t="s">
        <v>129</v>
      </c>
      <c r="AN31" s="5">
        <v>28466</v>
      </c>
      <c r="AO31" s="4" t="s">
        <v>130</v>
      </c>
      <c r="AP31" s="4" t="s">
        <v>508</v>
      </c>
      <c r="AQ31" s="4" t="s">
        <v>509</v>
      </c>
      <c r="AR31" s="4" t="s">
        <v>192</v>
      </c>
      <c r="AS31" s="4" t="s">
        <v>237</v>
      </c>
      <c r="AT31" s="4" t="s">
        <v>134</v>
      </c>
      <c r="AU31" s="4" t="s">
        <v>510</v>
      </c>
      <c r="AV31" s="6">
        <v>3813000</v>
      </c>
      <c r="AW31" s="28" t="s">
        <v>511</v>
      </c>
      <c r="AX31" s="4" t="s">
        <v>512</v>
      </c>
      <c r="AY31" s="4" t="s">
        <v>282</v>
      </c>
      <c r="AZ31" s="4" t="s">
        <v>168</v>
      </c>
      <c r="BA31" s="4" t="s">
        <v>113</v>
      </c>
      <c r="BB31" s="4" t="s">
        <v>113</v>
      </c>
      <c r="BC31" s="4" t="s">
        <v>113</v>
      </c>
      <c r="BD31" s="16" t="s">
        <v>513</v>
      </c>
      <c r="BE31" s="4">
        <v>35</v>
      </c>
      <c r="BF31" s="5">
        <v>44216</v>
      </c>
      <c r="BG31" s="25" t="s">
        <v>113</v>
      </c>
      <c r="BH31" s="4" t="s">
        <v>113</v>
      </c>
      <c r="BI31" s="25" t="s">
        <v>168</v>
      </c>
      <c r="BJ31" s="4" t="s">
        <v>113</v>
      </c>
      <c r="BK31" s="17">
        <v>44217</v>
      </c>
      <c r="BL31" s="17">
        <v>44550</v>
      </c>
      <c r="BM31" s="5" t="s">
        <v>213</v>
      </c>
      <c r="BN31" s="30" t="s">
        <v>452</v>
      </c>
      <c r="BO31" s="30">
        <v>79317479</v>
      </c>
      <c r="BP31" s="30">
        <v>3</v>
      </c>
      <c r="BQ31" s="4" t="s">
        <v>113</v>
      </c>
      <c r="BR31" s="4" t="s">
        <v>113</v>
      </c>
      <c r="BS31" s="4" t="s">
        <v>113</v>
      </c>
      <c r="BT31" s="4" t="s">
        <v>113</v>
      </c>
      <c r="BU31" s="4" t="s">
        <v>113</v>
      </c>
      <c r="BV31" s="4" t="s">
        <v>113</v>
      </c>
      <c r="BW31" s="4" t="s">
        <v>113</v>
      </c>
      <c r="BX31" s="4" t="s">
        <v>113</v>
      </c>
      <c r="BY31" s="13" t="str">
        <f>AH35</f>
        <v>LENIN ALEJANDRO RODRIGUEZ CRUZ</v>
      </c>
      <c r="BZ31" s="18">
        <f>AB35</f>
        <v>69392579</v>
      </c>
      <c r="CA31" s="18" t="str">
        <f t="shared" ref="CA31:CA59" si="31">P31</f>
        <v>2 2. Meses</v>
      </c>
      <c r="CB31" s="19">
        <f>Q35</f>
        <v>315</v>
      </c>
      <c r="CC31" s="12"/>
      <c r="CD31" s="20"/>
      <c r="CE31" s="21"/>
      <c r="CF31" s="21"/>
      <c r="CG31" s="21"/>
      <c r="CH31" s="21"/>
      <c r="CI31" s="21"/>
      <c r="CJ31" s="21"/>
      <c r="CK31" s="21"/>
      <c r="CL31" s="21"/>
      <c r="CM31" s="6"/>
      <c r="CN31" s="6"/>
      <c r="CO31" s="6"/>
      <c r="CP31" s="6"/>
      <c r="CQ31" s="6"/>
      <c r="CR31" s="6"/>
      <c r="CS31" s="6"/>
      <c r="CT31" s="22"/>
      <c r="CU31" s="169"/>
      <c r="CV31" s="168"/>
      <c r="CW31" s="168"/>
      <c r="CX31" s="168"/>
      <c r="CY31" s="168"/>
      <c r="CZ31" s="168"/>
      <c r="DA31" s="168"/>
      <c r="DB31" s="168"/>
      <c r="DC31" s="168"/>
      <c r="DD31" s="168"/>
      <c r="DE31" s="170"/>
      <c r="DF31" s="171"/>
      <c r="DG31" s="171"/>
      <c r="DH31" s="172"/>
      <c r="DI31" s="172"/>
      <c r="DJ31" s="168"/>
      <c r="DK31" s="168"/>
    </row>
    <row r="32" spans="1:115" ht="72" customHeight="1">
      <c r="A32" s="4" t="s">
        <v>514</v>
      </c>
      <c r="B32" s="5">
        <v>44215</v>
      </c>
      <c r="C32" s="4" t="s">
        <v>112</v>
      </c>
      <c r="D32" s="4" t="s">
        <v>113</v>
      </c>
      <c r="E32" s="23" t="s">
        <v>515</v>
      </c>
      <c r="F32" s="30" t="s">
        <v>115</v>
      </c>
      <c r="G32" s="4" t="s">
        <v>516</v>
      </c>
      <c r="H32" s="8" t="s">
        <v>517</v>
      </c>
      <c r="I32" s="5">
        <v>44216</v>
      </c>
      <c r="J32" s="6" t="s">
        <v>118</v>
      </c>
      <c r="K32" s="6" t="s">
        <v>119</v>
      </c>
      <c r="L32" s="7" t="s">
        <v>518</v>
      </c>
      <c r="M32" s="4" t="s">
        <v>113</v>
      </c>
      <c r="N32" s="4" t="s">
        <v>519</v>
      </c>
      <c r="O32" s="6" t="s">
        <v>122</v>
      </c>
      <c r="P32" s="6" t="s">
        <v>123</v>
      </c>
      <c r="Q32" s="4">
        <v>11</v>
      </c>
      <c r="R32" s="4" t="s">
        <v>187</v>
      </c>
      <c r="S32" s="4" t="s">
        <v>188</v>
      </c>
      <c r="T32" s="4">
        <v>1082001052</v>
      </c>
      <c r="U32" s="4">
        <v>56</v>
      </c>
      <c r="V32" s="5">
        <v>44204</v>
      </c>
      <c r="W32" s="4" t="s">
        <v>189</v>
      </c>
      <c r="X32" s="11">
        <v>88851873</v>
      </c>
      <c r="Y32" s="11">
        <v>8077443</v>
      </c>
      <c r="Z32" s="4" t="s">
        <v>168</v>
      </c>
      <c r="AA32" s="11">
        <v>0</v>
      </c>
      <c r="AB32" s="12">
        <f t="shared" si="0"/>
        <v>88851873</v>
      </c>
      <c r="AC32" s="4" t="s">
        <v>113</v>
      </c>
      <c r="AD32" s="4" t="s">
        <v>113</v>
      </c>
      <c r="AE32" s="4" t="s">
        <v>113</v>
      </c>
      <c r="AF32" s="4" t="s">
        <v>113</v>
      </c>
      <c r="AG32" s="4" t="s">
        <v>113</v>
      </c>
      <c r="AH32" s="24" t="s">
        <v>520</v>
      </c>
      <c r="AI32" s="25">
        <v>53080855</v>
      </c>
      <c r="AJ32" s="25"/>
      <c r="AK32" s="25" t="s">
        <v>127</v>
      </c>
      <c r="AL32" s="14" t="s">
        <v>128</v>
      </c>
      <c r="AM32" s="14" t="s">
        <v>129</v>
      </c>
      <c r="AN32" s="5">
        <v>30648</v>
      </c>
      <c r="AO32" s="4" t="s">
        <v>130</v>
      </c>
      <c r="AP32" s="4" t="s">
        <v>207</v>
      </c>
      <c r="AQ32" s="4" t="s">
        <v>131</v>
      </c>
      <c r="AR32" s="4" t="s">
        <v>132</v>
      </c>
      <c r="AS32" s="4" t="s">
        <v>174</v>
      </c>
      <c r="AT32" s="4" t="s">
        <v>134</v>
      </c>
      <c r="AU32" s="4" t="s">
        <v>521</v>
      </c>
      <c r="AV32" s="6">
        <v>3813000</v>
      </c>
      <c r="AW32" s="28" t="s">
        <v>522</v>
      </c>
      <c r="AX32" s="4" t="s">
        <v>523</v>
      </c>
      <c r="AY32" s="4" t="s">
        <v>138</v>
      </c>
      <c r="AZ32" s="4" t="s">
        <v>113</v>
      </c>
      <c r="BA32" s="4" t="s">
        <v>113</v>
      </c>
      <c r="BB32" s="4" t="s">
        <v>113</v>
      </c>
      <c r="BC32" s="4" t="s">
        <v>113</v>
      </c>
      <c r="BD32" s="16" t="s">
        <v>524</v>
      </c>
      <c r="BE32" s="4">
        <v>39</v>
      </c>
      <c r="BF32" s="5">
        <v>44218</v>
      </c>
      <c r="BG32" s="25" t="s">
        <v>113</v>
      </c>
      <c r="BH32" s="4" t="s">
        <v>113</v>
      </c>
      <c r="BI32" s="25" t="s">
        <v>113</v>
      </c>
      <c r="BJ32" s="4" t="s">
        <v>113</v>
      </c>
      <c r="BK32" s="17">
        <v>44218</v>
      </c>
      <c r="BL32" s="17">
        <v>44551</v>
      </c>
      <c r="BM32" s="5" t="s">
        <v>213</v>
      </c>
      <c r="BN32" s="30" t="s">
        <v>452</v>
      </c>
      <c r="BO32" s="30">
        <v>79317479</v>
      </c>
      <c r="BP32" s="30">
        <v>3</v>
      </c>
      <c r="BQ32" s="4" t="s">
        <v>113</v>
      </c>
      <c r="BR32" s="4" t="s">
        <v>113</v>
      </c>
      <c r="BS32" s="4" t="s">
        <v>113</v>
      </c>
      <c r="BT32" s="4" t="s">
        <v>113</v>
      </c>
      <c r="BU32" s="4" t="s">
        <v>113</v>
      </c>
      <c r="BV32" s="4" t="s">
        <v>113</v>
      </c>
      <c r="BW32" s="4" t="s">
        <v>113</v>
      </c>
      <c r="BX32" s="4" t="s">
        <v>113</v>
      </c>
      <c r="BY32" s="13" t="str">
        <f t="shared" ref="BY32:BY34" si="32">AH32</f>
        <v xml:space="preserve">PAOLA ANDREA GÓMEZ VELEZ </v>
      </c>
      <c r="BZ32" s="18">
        <f t="shared" ref="BZ32:BZ59" si="33">AB32</f>
        <v>88851873</v>
      </c>
      <c r="CA32" s="18" t="str">
        <f t="shared" si="31"/>
        <v>2 2. Meses</v>
      </c>
      <c r="CB32" s="19">
        <f t="shared" ref="CB32:CB59" si="34">Q32</f>
        <v>11</v>
      </c>
      <c r="CC32" s="12"/>
      <c r="CD32" s="20"/>
      <c r="CE32" s="21"/>
      <c r="CF32" s="21"/>
      <c r="CG32" s="21"/>
      <c r="CH32" s="21"/>
      <c r="CI32" s="21"/>
      <c r="CJ32" s="21"/>
      <c r="CK32" s="21"/>
      <c r="CL32" s="21"/>
      <c r="CM32" s="6"/>
      <c r="CN32" s="6"/>
      <c r="CO32" s="6"/>
      <c r="CP32" s="6"/>
      <c r="CQ32" s="6"/>
      <c r="CR32" s="6"/>
      <c r="CS32" s="6"/>
      <c r="CT32" s="22"/>
      <c r="CU32" s="169"/>
      <c r="CV32" s="168"/>
      <c r="CW32" s="168"/>
      <c r="CX32" s="168"/>
      <c r="CY32" s="168"/>
      <c r="CZ32" s="168"/>
      <c r="DA32" s="168"/>
      <c r="DB32" s="168"/>
      <c r="DC32" s="168"/>
      <c r="DD32" s="168"/>
      <c r="DE32" s="170"/>
      <c r="DF32" s="171"/>
      <c r="DG32" s="171"/>
      <c r="DH32" s="172"/>
      <c r="DI32" s="172"/>
      <c r="DJ32" s="168"/>
      <c r="DK32" s="168"/>
    </row>
    <row r="33" spans="1:115" ht="72" customHeight="1">
      <c r="A33" s="4" t="s">
        <v>525</v>
      </c>
      <c r="B33" s="5">
        <v>44216</v>
      </c>
      <c r="C33" s="4" t="s">
        <v>126</v>
      </c>
      <c r="D33" s="4" t="s">
        <v>168</v>
      </c>
      <c r="E33" s="23" t="s">
        <v>526</v>
      </c>
      <c r="F33" s="30" t="s">
        <v>115</v>
      </c>
      <c r="G33" s="4" t="s">
        <v>527</v>
      </c>
      <c r="H33" s="8" t="s">
        <v>528</v>
      </c>
      <c r="I33" s="5">
        <v>44217</v>
      </c>
      <c r="J33" s="6" t="s">
        <v>118</v>
      </c>
      <c r="K33" s="6" t="s">
        <v>119</v>
      </c>
      <c r="L33" s="7" t="s">
        <v>529</v>
      </c>
      <c r="M33" s="4" t="s">
        <v>168</v>
      </c>
      <c r="N33" s="4" t="s">
        <v>530</v>
      </c>
      <c r="O33" s="6" t="s">
        <v>122</v>
      </c>
      <c r="P33" s="6" t="s">
        <v>123</v>
      </c>
      <c r="Q33" s="4">
        <v>11</v>
      </c>
      <c r="R33" s="4" t="s">
        <v>151</v>
      </c>
      <c r="S33" s="4" t="s">
        <v>152</v>
      </c>
      <c r="T33" s="4">
        <v>1082001052</v>
      </c>
      <c r="U33" s="4">
        <v>13</v>
      </c>
      <c r="V33" s="5">
        <v>44202</v>
      </c>
      <c r="W33" s="4" t="s">
        <v>189</v>
      </c>
      <c r="X33" s="11">
        <v>56542101</v>
      </c>
      <c r="Y33" s="11">
        <v>5140191</v>
      </c>
      <c r="Z33" s="4" t="s">
        <v>113</v>
      </c>
      <c r="AA33" s="11">
        <v>0</v>
      </c>
      <c r="AB33" s="12">
        <f t="shared" si="0"/>
        <v>56542101</v>
      </c>
      <c r="AC33" s="4" t="s">
        <v>113</v>
      </c>
      <c r="AD33" s="4" t="s">
        <v>113</v>
      </c>
      <c r="AE33" s="4" t="s">
        <v>113</v>
      </c>
      <c r="AF33" s="4" t="s">
        <v>113</v>
      </c>
      <c r="AG33" s="4" t="s">
        <v>113</v>
      </c>
      <c r="AH33" s="24" t="s">
        <v>531</v>
      </c>
      <c r="AI33" s="25">
        <v>52810637</v>
      </c>
      <c r="AJ33" s="25">
        <v>6</v>
      </c>
      <c r="AK33" s="25" t="s">
        <v>127</v>
      </c>
      <c r="AL33" s="14" t="s">
        <v>128</v>
      </c>
      <c r="AM33" s="14" t="s">
        <v>129</v>
      </c>
      <c r="AN33" s="5">
        <v>29937</v>
      </c>
      <c r="AO33" s="4" t="s">
        <v>130</v>
      </c>
      <c r="AP33" s="4" t="s">
        <v>207</v>
      </c>
      <c r="AQ33" s="4" t="s">
        <v>131</v>
      </c>
      <c r="AR33" s="4" t="s">
        <v>132</v>
      </c>
      <c r="AS33" s="4" t="s">
        <v>532</v>
      </c>
      <c r="AT33" s="4" t="s">
        <v>134</v>
      </c>
      <c r="AU33" s="4" t="s">
        <v>533</v>
      </c>
      <c r="AV33" s="6">
        <v>3813000</v>
      </c>
      <c r="AW33" s="28" t="s">
        <v>534</v>
      </c>
      <c r="AX33" s="4" t="s">
        <v>158</v>
      </c>
      <c r="AY33" s="4" t="s">
        <v>308</v>
      </c>
      <c r="AZ33" s="4" t="s">
        <v>113</v>
      </c>
      <c r="BA33" s="4" t="s">
        <v>113</v>
      </c>
      <c r="BB33" s="4" t="s">
        <v>113</v>
      </c>
      <c r="BC33" s="4" t="s">
        <v>113</v>
      </c>
      <c r="BD33" s="16" t="s">
        <v>535</v>
      </c>
      <c r="BE33" s="4">
        <v>38</v>
      </c>
      <c r="BF33" s="167">
        <v>44217</v>
      </c>
      <c r="BG33" s="25" t="s">
        <v>113</v>
      </c>
      <c r="BH33" s="4" t="s">
        <v>113</v>
      </c>
      <c r="BI33" s="25" t="s">
        <v>113</v>
      </c>
      <c r="BJ33" s="4" t="s">
        <v>113</v>
      </c>
      <c r="BK33" s="17">
        <v>44218</v>
      </c>
      <c r="BL33" s="17">
        <v>44551</v>
      </c>
      <c r="BM33" s="4" t="s">
        <v>228</v>
      </c>
      <c r="BN33" s="4" t="s">
        <v>229</v>
      </c>
      <c r="BO33" s="4">
        <v>80767640</v>
      </c>
      <c r="BP33" s="4">
        <v>7</v>
      </c>
      <c r="BQ33" s="4" t="s">
        <v>113</v>
      </c>
      <c r="BR33" s="4" t="s">
        <v>113</v>
      </c>
      <c r="BS33" s="4" t="s">
        <v>113</v>
      </c>
      <c r="BT33" s="4" t="s">
        <v>113</v>
      </c>
      <c r="BU33" s="4" t="s">
        <v>113</v>
      </c>
      <c r="BV33" s="4" t="s">
        <v>113</v>
      </c>
      <c r="BW33" s="4" t="s">
        <v>113</v>
      </c>
      <c r="BX33" s="4" t="s">
        <v>113</v>
      </c>
      <c r="BY33" s="13" t="str">
        <f t="shared" si="32"/>
        <v xml:space="preserve">ANGIE PAOLA JARA RUBIANO </v>
      </c>
      <c r="BZ33" s="18">
        <f t="shared" si="33"/>
        <v>56542101</v>
      </c>
      <c r="CA33" s="18" t="str">
        <f t="shared" si="31"/>
        <v>2 2. Meses</v>
      </c>
      <c r="CB33" s="19">
        <f t="shared" si="34"/>
        <v>11</v>
      </c>
      <c r="CC33" s="12"/>
      <c r="CD33" s="20"/>
      <c r="CE33" s="21"/>
      <c r="CF33" s="21"/>
      <c r="CG33" s="21"/>
      <c r="CH33" s="21"/>
      <c r="CI33" s="21"/>
      <c r="CJ33" s="21"/>
      <c r="CK33" s="21"/>
      <c r="CL33" s="21"/>
      <c r="CM33" s="6"/>
      <c r="CN33" s="6"/>
      <c r="CO33" s="6"/>
      <c r="CP33" s="6"/>
      <c r="CQ33" s="6"/>
      <c r="CR33" s="6"/>
      <c r="CS33" s="6"/>
      <c r="CT33" s="22"/>
      <c r="CU33" s="169"/>
      <c r="CV33" s="168"/>
      <c r="CW33" s="168"/>
      <c r="CX33" s="168"/>
      <c r="CY33" s="168"/>
      <c r="CZ33" s="168"/>
      <c r="DA33" s="168"/>
      <c r="DB33" s="168"/>
      <c r="DC33" s="168"/>
      <c r="DD33" s="168"/>
      <c r="DE33" s="170"/>
      <c r="DF33" s="171"/>
      <c r="DG33" s="171"/>
      <c r="DH33" s="172"/>
      <c r="DI33" s="172"/>
      <c r="DJ33" s="168"/>
      <c r="DK33" s="168"/>
    </row>
    <row r="34" spans="1:115" ht="72" customHeight="1">
      <c r="A34" s="4" t="s">
        <v>536</v>
      </c>
      <c r="B34" s="5">
        <v>44216</v>
      </c>
      <c r="C34" s="4" t="s">
        <v>126</v>
      </c>
      <c r="D34" s="4" t="s">
        <v>168</v>
      </c>
      <c r="E34" s="23" t="s">
        <v>537</v>
      </c>
      <c r="F34" s="30" t="s">
        <v>115</v>
      </c>
      <c r="G34" s="4" t="s">
        <v>538</v>
      </c>
      <c r="H34" s="8" t="s">
        <v>539</v>
      </c>
      <c r="I34" s="5">
        <v>44217</v>
      </c>
      <c r="J34" s="6" t="s">
        <v>118</v>
      </c>
      <c r="K34" s="6" t="s">
        <v>119</v>
      </c>
      <c r="L34" s="7" t="s">
        <v>540</v>
      </c>
      <c r="M34" s="4" t="s">
        <v>113</v>
      </c>
      <c r="N34" s="4" t="s">
        <v>541</v>
      </c>
      <c r="O34" s="6" t="s">
        <v>122</v>
      </c>
      <c r="P34" s="6" t="s">
        <v>123</v>
      </c>
      <c r="Q34" s="4">
        <v>11</v>
      </c>
      <c r="R34" s="4" t="s">
        <v>151</v>
      </c>
      <c r="S34" s="4" t="s">
        <v>152</v>
      </c>
      <c r="T34" s="4">
        <v>1082001052</v>
      </c>
      <c r="U34" s="4">
        <v>9</v>
      </c>
      <c r="V34" s="5">
        <v>44202</v>
      </c>
      <c r="W34" s="4" t="s">
        <v>189</v>
      </c>
      <c r="X34" s="11">
        <v>48464658</v>
      </c>
      <c r="Y34" s="11">
        <v>4405878</v>
      </c>
      <c r="Z34" s="4" t="s">
        <v>113</v>
      </c>
      <c r="AA34" s="11">
        <v>0</v>
      </c>
      <c r="AB34" s="12">
        <f t="shared" si="0"/>
        <v>48464658</v>
      </c>
      <c r="AC34" s="4" t="s">
        <v>113</v>
      </c>
      <c r="AD34" s="4" t="s">
        <v>113</v>
      </c>
      <c r="AE34" s="4" t="s">
        <v>113</v>
      </c>
      <c r="AF34" s="4" t="s">
        <v>113</v>
      </c>
      <c r="AG34" s="4" t="s">
        <v>113</v>
      </c>
      <c r="AH34" s="24" t="s">
        <v>542</v>
      </c>
      <c r="AI34" s="25">
        <v>1023938431</v>
      </c>
      <c r="AJ34" s="25">
        <v>2</v>
      </c>
      <c r="AK34" s="25" t="s">
        <v>127</v>
      </c>
      <c r="AL34" s="14" t="s">
        <v>128</v>
      </c>
      <c r="AM34" s="14" t="s">
        <v>129</v>
      </c>
      <c r="AN34" s="5">
        <v>34678</v>
      </c>
      <c r="AO34" s="4" t="s">
        <v>130</v>
      </c>
      <c r="AP34" s="4" t="s">
        <v>207</v>
      </c>
      <c r="AQ34" s="4" t="s">
        <v>131</v>
      </c>
      <c r="AR34" s="4" t="s">
        <v>154</v>
      </c>
      <c r="AS34" s="4" t="s">
        <v>174</v>
      </c>
      <c r="AT34" s="4" t="s">
        <v>134</v>
      </c>
      <c r="AU34" s="4" t="s">
        <v>543</v>
      </c>
      <c r="AV34" s="6">
        <v>3813000</v>
      </c>
      <c r="AW34" s="28" t="s">
        <v>544</v>
      </c>
      <c r="AX34" s="4" t="s">
        <v>523</v>
      </c>
      <c r="AY34" s="4" t="s">
        <v>545</v>
      </c>
      <c r="AZ34" s="4" t="s">
        <v>113</v>
      </c>
      <c r="BA34" s="4" t="s">
        <v>113</v>
      </c>
      <c r="BB34" s="4" t="s">
        <v>113</v>
      </c>
      <c r="BC34" s="4" t="s">
        <v>113</v>
      </c>
      <c r="BD34" s="16" t="s">
        <v>546</v>
      </c>
      <c r="BE34" s="4">
        <v>37</v>
      </c>
      <c r="BF34" s="5">
        <v>44217</v>
      </c>
      <c r="BG34" s="25" t="s">
        <v>113</v>
      </c>
      <c r="BH34" s="4" t="s">
        <v>113</v>
      </c>
      <c r="BI34" s="25" t="s">
        <v>113</v>
      </c>
      <c r="BJ34" s="4" t="s">
        <v>113</v>
      </c>
      <c r="BK34" s="17">
        <v>44218</v>
      </c>
      <c r="BL34" s="17">
        <v>44551</v>
      </c>
      <c r="BM34" s="4" t="s">
        <v>228</v>
      </c>
      <c r="BN34" s="4" t="s">
        <v>229</v>
      </c>
      <c r="BO34" s="4">
        <v>80767640</v>
      </c>
      <c r="BP34" s="4">
        <v>7</v>
      </c>
      <c r="BQ34" s="4" t="s">
        <v>113</v>
      </c>
      <c r="BR34" s="4" t="s">
        <v>113</v>
      </c>
      <c r="BS34" s="4" t="s">
        <v>113</v>
      </c>
      <c r="BT34" s="4" t="s">
        <v>113</v>
      </c>
      <c r="BU34" s="4" t="s">
        <v>113</v>
      </c>
      <c r="BV34" s="4" t="s">
        <v>113</v>
      </c>
      <c r="BW34" s="4" t="s">
        <v>113</v>
      </c>
      <c r="BX34" s="4" t="s">
        <v>113</v>
      </c>
      <c r="BY34" s="13" t="str">
        <f t="shared" si="32"/>
        <v xml:space="preserve">LAURA PAOLA BORDA GOMEZ </v>
      </c>
      <c r="BZ34" s="18">
        <f t="shared" si="33"/>
        <v>48464658</v>
      </c>
      <c r="CA34" s="18" t="str">
        <f t="shared" si="31"/>
        <v>2 2. Meses</v>
      </c>
      <c r="CB34" s="19">
        <f t="shared" si="34"/>
        <v>11</v>
      </c>
      <c r="CC34" s="12"/>
      <c r="CD34" s="20"/>
      <c r="CE34" s="21"/>
      <c r="CF34" s="21"/>
      <c r="CG34" s="21"/>
      <c r="CH34" s="21"/>
      <c r="CI34" s="21"/>
      <c r="CJ34" s="21"/>
      <c r="CK34" s="21"/>
      <c r="CL34" s="21"/>
      <c r="CM34" s="6"/>
      <c r="CN34" s="6"/>
      <c r="CO34" s="6"/>
      <c r="CP34" s="6"/>
      <c r="CQ34" s="6"/>
      <c r="CR34" s="6"/>
      <c r="CS34" s="6"/>
      <c r="CT34" s="22"/>
      <c r="CU34" s="169"/>
      <c r="CV34" s="168"/>
      <c r="CW34" s="168"/>
      <c r="CX34" s="168"/>
      <c r="CY34" s="168"/>
      <c r="CZ34" s="168"/>
      <c r="DA34" s="168"/>
      <c r="DB34" s="168"/>
      <c r="DC34" s="168"/>
      <c r="DD34" s="168"/>
      <c r="DE34" s="170"/>
      <c r="DF34" s="171"/>
      <c r="DG34" s="171"/>
      <c r="DH34" s="172"/>
      <c r="DI34" s="172"/>
      <c r="DJ34" s="168"/>
      <c r="DK34" s="168"/>
    </row>
    <row r="35" spans="1:115" ht="96" customHeight="1">
      <c r="A35" s="4" t="s">
        <v>502</v>
      </c>
      <c r="B35" s="5">
        <v>44217</v>
      </c>
      <c r="C35" s="4" t="s">
        <v>276</v>
      </c>
      <c r="D35" s="4" t="s">
        <v>113</v>
      </c>
      <c r="E35" s="23" t="s">
        <v>547</v>
      </c>
      <c r="F35" s="30" t="s">
        <v>115</v>
      </c>
      <c r="G35" s="4" t="s">
        <v>548</v>
      </c>
      <c r="H35" s="8" t="s">
        <v>549</v>
      </c>
      <c r="I35" s="5">
        <v>44217</v>
      </c>
      <c r="J35" s="6" t="s">
        <v>118</v>
      </c>
      <c r="K35" s="6" t="s">
        <v>119</v>
      </c>
      <c r="L35" s="7" t="s">
        <v>550</v>
      </c>
      <c r="M35" s="4" t="s">
        <v>168</v>
      </c>
      <c r="N35" s="4" t="s">
        <v>551</v>
      </c>
      <c r="O35" s="6" t="s">
        <v>122</v>
      </c>
      <c r="P35" s="4" t="s">
        <v>552</v>
      </c>
      <c r="Q35" s="4">
        <v>315</v>
      </c>
      <c r="R35" s="4">
        <v>131020202030203</v>
      </c>
      <c r="S35" s="6" t="s">
        <v>124</v>
      </c>
      <c r="T35" s="6" t="s">
        <v>113</v>
      </c>
      <c r="U35" s="4">
        <v>76</v>
      </c>
      <c r="V35" s="5">
        <v>44204</v>
      </c>
      <c r="W35" s="6" t="s">
        <v>125</v>
      </c>
      <c r="X35" s="11">
        <v>69392579</v>
      </c>
      <c r="Y35" s="11">
        <v>6608817</v>
      </c>
      <c r="Z35" s="4" t="s">
        <v>113</v>
      </c>
      <c r="AA35" s="11">
        <v>0</v>
      </c>
      <c r="AB35" s="12">
        <f t="shared" si="0"/>
        <v>69392579</v>
      </c>
      <c r="AC35" s="4" t="s">
        <v>113</v>
      </c>
      <c r="AD35" s="4" t="s">
        <v>113</v>
      </c>
      <c r="AE35" s="4" t="s">
        <v>113</v>
      </c>
      <c r="AF35" s="4" t="s">
        <v>113</v>
      </c>
      <c r="AG35" s="4" t="s">
        <v>113</v>
      </c>
      <c r="AH35" s="24" t="s">
        <v>553</v>
      </c>
      <c r="AI35" s="25">
        <v>80350245</v>
      </c>
      <c r="AJ35" s="25">
        <v>1</v>
      </c>
      <c r="AK35" s="25" t="s">
        <v>277</v>
      </c>
      <c r="AL35" s="14" t="s">
        <v>128</v>
      </c>
      <c r="AM35" s="14" t="s">
        <v>129</v>
      </c>
      <c r="AN35" s="5">
        <v>30208</v>
      </c>
      <c r="AO35" s="4" t="s">
        <v>130</v>
      </c>
      <c r="AP35" s="4" t="s">
        <v>207</v>
      </c>
      <c r="AQ35" s="4" t="s">
        <v>131</v>
      </c>
      <c r="AR35" s="4" t="s">
        <v>192</v>
      </c>
      <c r="AS35" s="4" t="s">
        <v>155</v>
      </c>
      <c r="AT35" s="4" t="s">
        <v>134</v>
      </c>
      <c r="AU35" s="4" t="s">
        <v>554</v>
      </c>
      <c r="AV35" s="6">
        <v>3813000</v>
      </c>
      <c r="AW35" s="28" t="s">
        <v>555</v>
      </c>
      <c r="AX35" s="4" t="s">
        <v>404</v>
      </c>
      <c r="AY35" s="4" t="s">
        <v>282</v>
      </c>
      <c r="AZ35" s="4" t="s">
        <v>168</v>
      </c>
      <c r="BA35" s="4" t="s">
        <v>113</v>
      </c>
      <c r="BB35" s="4" t="s">
        <v>113</v>
      </c>
      <c r="BC35" s="4" t="s">
        <v>168</v>
      </c>
      <c r="BD35" s="16" t="s">
        <v>556</v>
      </c>
      <c r="BE35" s="4">
        <v>42</v>
      </c>
      <c r="BF35" s="5">
        <v>44218</v>
      </c>
      <c r="BG35" s="25" t="s">
        <v>168</v>
      </c>
      <c r="BH35" s="4" t="s">
        <v>168</v>
      </c>
      <c r="BI35" s="25" t="s">
        <v>168</v>
      </c>
      <c r="BJ35" s="4" t="s">
        <v>168</v>
      </c>
      <c r="BK35" s="17">
        <v>44218</v>
      </c>
      <c r="BL35" s="17">
        <v>44536</v>
      </c>
      <c r="BM35" s="4" t="s">
        <v>500</v>
      </c>
      <c r="BN35" s="4" t="s">
        <v>501</v>
      </c>
      <c r="BO35" s="4">
        <v>52966718</v>
      </c>
      <c r="BP35" s="4">
        <v>4</v>
      </c>
      <c r="BQ35" s="4" t="s">
        <v>113</v>
      </c>
      <c r="BR35" s="4" t="s">
        <v>113</v>
      </c>
      <c r="BS35" s="4" t="s">
        <v>113</v>
      </c>
      <c r="BT35" s="4" t="s">
        <v>113</v>
      </c>
      <c r="BU35" s="4" t="s">
        <v>113</v>
      </c>
      <c r="BV35" s="4" t="s">
        <v>113</v>
      </c>
      <c r="BW35" s="4" t="s">
        <v>113</v>
      </c>
      <c r="BX35" s="4" t="s">
        <v>113</v>
      </c>
      <c r="BY35" s="13" t="str">
        <f t="shared" ref="BY35:BY46" si="35">AH35</f>
        <v>LENIN ALEJANDRO RODRIGUEZ CRUZ</v>
      </c>
      <c r="BZ35" s="18">
        <f t="shared" si="33"/>
        <v>69392579</v>
      </c>
      <c r="CA35" s="18" t="str">
        <f t="shared" si="31"/>
        <v xml:space="preserve">1.1 Dias </v>
      </c>
      <c r="CB35" s="19">
        <f t="shared" si="34"/>
        <v>315</v>
      </c>
      <c r="CC35" s="12"/>
      <c r="CD35" s="20"/>
      <c r="CE35" s="21"/>
      <c r="CF35" s="21"/>
      <c r="CG35" s="21"/>
      <c r="CH35" s="21"/>
      <c r="CI35" s="21"/>
      <c r="CJ35" s="21"/>
      <c r="CK35" s="21"/>
      <c r="CL35" s="21"/>
      <c r="CM35" s="6"/>
      <c r="CN35" s="6"/>
      <c r="CO35" s="6"/>
      <c r="CP35" s="6"/>
      <c r="CQ35" s="6"/>
      <c r="CR35" s="6"/>
      <c r="CS35" s="6"/>
      <c r="CT35" s="22"/>
      <c r="CU35" s="169"/>
      <c r="CV35" s="168"/>
      <c r="CW35" s="168"/>
      <c r="CX35" s="168"/>
      <c r="CY35" s="168"/>
      <c r="CZ35" s="168"/>
      <c r="DA35" s="168"/>
      <c r="DB35" s="168"/>
      <c r="DC35" s="168"/>
      <c r="DD35" s="168"/>
      <c r="DE35" s="170"/>
      <c r="DF35" s="171"/>
      <c r="DG35" s="171"/>
      <c r="DH35" s="172"/>
      <c r="DI35" s="172"/>
      <c r="DJ35" s="168"/>
      <c r="DK35" s="168"/>
    </row>
    <row r="36" spans="1:115" ht="120" customHeight="1">
      <c r="A36" s="4" t="s">
        <v>557</v>
      </c>
      <c r="B36" s="5">
        <v>44217</v>
      </c>
      <c r="C36" s="4" t="s">
        <v>126</v>
      </c>
      <c r="D36" s="4" t="s">
        <v>168</v>
      </c>
      <c r="E36" s="23" t="s">
        <v>558</v>
      </c>
      <c r="F36" s="30" t="s">
        <v>115</v>
      </c>
      <c r="G36" s="4" t="s">
        <v>559</v>
      </c>
      <c r="H36" s="8" t="s">
        <v>560</v>
      </c>
      <c r="I36" s="5">
        <v>44218</v>
      </c>
      <c r="J36" s="6" t="s">
        <v>118</v>
      </c>
      <c r="K36" s="6" t="s">
        <v>119</v>
      </c>
      <c r="L36" s="7" t="s">
        <v>561</v>
      </c>
      <c r="M36" s="4" t="s">
        <v>168</v>
      </c>
      <c r="N36" s="4" t="s">
        <v>562</v>
      </c>
      <c r="O36" s="6" t="s">
        <v>122</v>
      </c>
      <c r="P36" s="6" t="s">
        <v>123</v>
      </c>
      <c r="Q36" s="4">
        <v>11</v>
      </c>
      <c r="R36" s="4" t="s">
        <v>187</v>
      </c>
      <c r="S36" s="4" t="s">
        <v>188</v>
      </c>
      <c r="T36" s="4">
        <v>1082001052</v>
      </c>
      <c r="U36" s="4">
        <v>26</v>
      </c>
      <c r="V36" s="5">
        <v>44203</v>
      </c>
      <c r="W36" s="4" t="s">
        <v>189</v>
      </c>
      <c r="X36" s="11">
        <v>72696987</v>
      </c>
      <c r="Y36" s="11">
        <v>6608817</v>
      </c>
      <c r="Z36" s="4" t="s">
        <v>113</v>
      </c>
      <c r="AA36" s="11">
        <v>0</v>
      </c>
      <c r="AB36" s="12">
        <f t="shared" si="0"/>
        <v>72696987</v>
      </c>
      <c r="AC36" s="4" t="s">
        <v>113</v>
      </c>
      <c r="AD36" s="4" t="s">
        <v>113</v>
      </c>
      <c r="AE36" s="4" t="s">
        <v>113</v>
      </c>
      <c r="AF36" s="4" t="s">
        <v>113</v>
      </c>
      <c r="AG36" s="4" t="s">
        <v>113</v>
      </c>
      <c r="AH36" s="24" t="s">
        <v>563</v>
      </c>
      <c r="AI36" s="25">
        <v>38363220</v>
      </c>
      <c r="AJ36" s="25">
        <v>1</v>
      </c>
      <c r="AK36" s="25" t="s">
        <v>127</v>
      </c>
      <c r="AL36" s="14" t="s">
        <v>128</v>
      </c>
      <c r="AM36" s="14" t="s">
        <v>129</v>
      </c>
      <c r="AN36" s="5">
        <v>30833</v>
      </c>
      <c r="AO36" s="4" t="s">
        <v>130</v>
      </c>
      <c r="AP36" s="4" t="s">
        <v>172</v>
      </c>
      <c r="AQ36" s="4" t="s">
        <v>564</v>
      </c>
      <c r="AR36" s="4" t="s">
        <v>192</v>
      </c>
      <c r="AS36" s="4" t="s">
        <v>565</v>
      </c>
      <c r="AT36" s="4" t="s">
        <v>134</v>
      </c>
      <c r="AU36" s="4" t="s">
        <v>566</v>
      </c>
      <c r="AV36" s="6">
        <v>3813000</v>
      </c>
      <c r="AW36" s="28" t="s">
        <v>567</v>
      </c>
      <c r="AX36" s="4" t="s">
        <v>195</v>
      </c>
      <c r="AY36" s="4" t="s">
        <v>568</v>
      </c>
      <c r="AZ36" s="4" t="s">
        <v>168</v>
      </c>
      <c r="BA36" s="4" t="s">
        <v>113</v>
      </c>
      <c r="BB36" s="4" t="s">
        <v>113</v>
      </c>
      <c r="BC36" s="4" t="s">
        <v>168</v>
      </c>
      <c r="BD36" s="16" t="s">
        <v>569</v>
      </c>
      <c r="BE36" s="4">
        <v>41</v>
      </c>
      <c r="BF36" s="5">
        <v>44218</v>
      </c>
      <c r="BG36" s="25" t="s">
        <v>168</v>
      </c>
      <c r="BH36" s="4" t="s">
        <v>168</v>
      </c>
      <c r="BI36" s="25" t="s">
        <v>168</v>
      </c>
      <c r="BJ36" s="4" t="s">
        <v>168</v>
      </c>
      <c r="BK36" s="17">
        <v>44221</v>
      </c>
      <c r="BL36" s="17">
        <v>44554</v>
      </c>
      <c r="BM36" s="4" t="s">
        <v>310</v>
      </c>
      <c r="BN36" s="4" t="s">
        <v>311</v>
      </c>
      <c r="BO36" s="4">
        <v>39742375</v>
      </c>
      <c r="BP36" s="4">
        <v>2</v>
      </c>
      <c r="BQ36" s="4" t="s">
        <v>113</v>
      </c>
      <c r="BR36" s="4" t="s">
        <v>113</v>
      </c>
      <c r="BS36" s="4" t="s">
        <v>113</v>
      </c>
      <c r="BT36" s="4" t="s">
        <v>113</v>
      </c>
      <c r="BU36" s="4" t="s">
        <v>113</v>
      </c>
      <c r="BV36" s="4" t="s">
        <v>113</v>
      </c>
      <c r="BW36" s="4" t="s">
        <v>113</v>
      </c>
      <c r="BX36" s="4" t="s">
        <v>113</v>
      </c>
      <c r="BY36" s="13" t="str">
        <f t="shared" si="35"/>
        <v>FLOR ESPERANZA ESPITIA CUENCA</v>
      </c>
      <c r="BZ36" s="18">
        <f t="shared" si="33"/>
        <v>72696987</v>
      </c>
      <c r="CA36" s="18" t="str">
        <f t="shared" si="31"/>
        <v>2 2. Meses</v>
      </c>
      <c r="CB36" s="19">
        <f t="shared" si="34"/>
        <v>11</v>
      </c>
      <c r="CC36" s="12"/>
      <c r="CD36" s="20"/>
      <c r="CE36" s="21"/>
      <c r="CF36" s="21"/>
      <c r="CG36" s="21"/>
      <c r="CH36" s="21"/>
      <c r="CI36" s="21"/>
      <c r="CJ36" s="21"/>
      <c r="CK36" s="21"/>
      <c r="CL36" s="21"/>
      <c r="CM36" s="6"/>
      <c r="CN36" s="6"/>
      <c r="CO36" s="6"/>
      <c r="CP36" s="6"/>
      <c r="CQ36" s="6"/>
      <c r="CR36" s="6"/>
      <c r="CS36" s="6"/>
      <c r="CT36" s="22"/>
      <c r="CU36" s="169"/>
      <c r="CV36" s="168"/>
      <c r="CW36" s="168"/>
      <c r="CX36" s="168"/>
      <c r="CY36" s="168"/>
      <c r="CZ36" s="168"/>
      <c r="DA36" s="168"/>
      <c r="DB36" s="168"/>
      <c r="DC36" s="168"/>
      <c r="DD36" s="168"/>
      <c r="DE36" s="170"/>
      <c r="DF36" s="171"/>
      <c r="DG36" s="171"/>
      <c r="DH36" s="172"/>
      <c r="DI36" s="172"/>
      <c r="DJ36" s="168"/>
      <c r="DK36" s="168"/>
    </row>
    <row r="37" spans="1:115" ht="72" customHeight="1">
      <c r="A37" s="4" t="s">
        <v>570</v>
      </c>
      <c r="B37" s="5">
        <v>44217</v>
      </c>
      <c r="C37" s="4" t="s">
        <v>126</v>
      </c>
      <c r="D37" s="4" t="s">
        <v>113</v>
      </c>
      <c r="E37" s="23" t="s">
        <v>571</v>
      </c>
      <c r="F37" s="30" t="s">
        <v>115</v>
      </c>
      <c r="G37" s="4" t="s">
        <v>572</v>
      </c>
      <c r="H37" s="8" t="s">
        <v>573</v>
      </c>
      <c r="I37" s="5">
        <v>44218</v>
      </c>
      <c r="J37" s="6" t="s">
        <v>118</v>
      </c>
      <c r="K37" s="6" t="s">
        <v>119</v>
      </c>
      <c r="L37" s="7" t="s">
        <v>574</v>
      </c>
      <c r="M37" s="4" t="s">
        <v>168</v>
      </c>
      <c r="N37" s="4" t="s">
        <v>575</v>
      </c>
      <c r="O37" s="6" t="s">
        <v>122</v>
      </c>
      <c r="P37" s="6" t="s">
        <v>123</v>
      </c>
      <c r="Q37" s="4">
        <v>11</v>
      </c>
      <c r="R37" s="4" t="s">
        <v>151</v>
      </c>
      <c r="S37" s="4" t="s">
        <v>152</v>
      </c>
      <c r="T37" s="4">
        <v>1082001052</v>
      </c>
      <c r="U37" s="4">
        <v>12</v>
      </c>
      <c r="V37" s="5">
        <v>44202</v>
      </c>
      <c r="W37" s="4" t="s">
        <v>189</v>
      </c>
      <c r="X37" s="11">
        <v>56542101</v>
      </c>
      <c r="Y37" s="11">
        <v>5140191</v>
      </c>
      <c r="Z37" s="4" t="s">
        <v>113</v>
      </c>
      <c r="AA37" s="11">
        <v>0</v>
      </c>
      <c r="AB37" s="12">
        <f t="shared" si="0"/>
        <v>56542101</v>
      </c>
      <c r="AC37" s="4" t="s">
        <v>113</v>
      </c>
      <c r="AD37" s="4" t="s">
        <v>113</v>
      </c>
      <c r="AE37" s="4" t="s">
        <v>113</v>
      </c>
      <c r="AF37" s="4" t="s">
        <v>113</v>
      </c>
      <c r="AG37" s="4" t="s">
        <v>113</v>
      </c>
      <c r="AH37" s="24" t="s">
        <v>576</v>
      </c>
      <c r="AI37" s="25">
        <v>1016033211</v>
      </c>
      <c r="AJ37" s="25">
        <v>9</v>
      </c>
      <c r="AK37" s="25" t="s">
        <v>277</v>
      </c>
      <c r="AL37" s="14" t="s">
        <v>128</v>
      </c>
      <c r="AM37" s="14" t="s">
        <v>129</v>
      </c>
      <c r="AN37" s="5">
        <v>33300</v>
      </c>
      <c r="AO37" s="4" t="s">
        <v>130</v>
      </c>
      <c r="AP37" s="4" t="s">
        <v>577</v>
      </c>
      <c r="AQ37" s="4" t="s">
        <v>578</v>
      </c>
      <c r="AR37" s="4" t="s">
        <v>222</v>
      </c>
      <c r="AS37" s="4" t="s">
        <v>237</v>
      </c>
      <c r="AT37" s="4" t="s">
        <v>134</v>
      </c>
      <c r="AU37" s="4" t="s">
        <v>579</v>
      </c>
      <c r="AV37" s="6">
        <v>3813000</v>
      </c>
      <c r="AW37" s="28" t="s">
        <v>580</v>
      </c>
      <c r="AX37" s="4" t="s">
        <v>158</v>
      </c>
      <c r="AY37" s="4" t="s">
        <v>416</v>
      </c>
      <c r="AZ37" s="4" t="s">
        <v>168</v>
      </c>
      <c r="BA37" s="4" t="s">
        <v>113</v>
      </c>
      <c r="BB37" s="4" t="s">
        <v>113</v>
      </c>
      <c r="BC37" s="4" t="s">
        <v>168</v>
      </c>
      <c r="BD37" s="16" t="s">
        <v>581</v>
      </c>
      <c r="BE37" s="4">
        <v>40</v>
      </c>
      <c r="BF37" s="5">
        <v>44218</v>
      </c>
      <c r="BG37" s="25" t="s">
        <v>168</v>
      </c>
      <c r="BH37" s="4" t="s">
        <v>168</v>
      </c>
      <c r="BI37" s="25" t="s">
        <v>168</v>
      </c>
      <c r="BJ37" s="4" t="s">
        <v>168</v>
      </c>
      <c r="BK37" s="17">
        <v>44221</v>
      </c>
      <c r="BL37" s="17">
        <v>44554</v>
      </c>
      <c r="BM37" s="4" t="s">
        <v>310</v>
      </c>
      <c r="BN37" s="4" t="s">
        <v>311</v>
      </c>
      <c r="BO37" s="4">
        <v>39742375</v>
      </c>
      <c r="BP37" s="4">
        <v>2</v>
      </c>
      <c r="BQ37" s="4" t="s">
        <v>113</v>
      </c>
      <c r="BR37" s="4" t="s">
        <v>113</v>
      </c>
      <c r="BS37" s="4" t="s">
        <v>113</v>
      </c>
      <c r="BT37" s="4" t="s">
        <v>113</v>
      </c>
      <c r="BU37" s="4" t="s">
        <v>113</v>
      </c>
      <c r="BV37" s="4" t="s">
        <v>113</v>
      </c>
      <c r="BW37" s="4" t="s">
        <v>113</v>
      </c>
      <c r="BX37" s="4" t="s">
        <v>113</v>
      </c>
      <c r="BY37" s="13" t="str">
        <f t="shared" si="35"/>
        <v>JHON FERNEY ABRIL JIMENEZ</v>
      </c>
      <c r="BZ37" s="18">
        <f t="shared" si="33"/>
        <v>56542101</v>
      </c>
      <c r="CA37" s="18" t="str">
        <f t="shared" si="31"/>
        <v>2 2. Meses</v>
      </c>
      <c r="CB37" s="19">
        <f t="shared" si="34"/>
        <v>11</v>
      </c>
      <c r="CC37" s="12"/>
      <c r="CD37" s="20"/>
      <c r="CE37" s="21"/>
      <c r="CF37" s="21"/>
      <c r="CG37" s="21"/>
      <c r="CH37" s="21"/>
      <c r="CI37" s="21"/>
      <c r="CJ37" s="21"/>
      <c r="CK37" s="21"/>
      <c r="CL37" s="21"/>
      <c r="CM37" s="6"/>
      <c r="CN37" s="6"/>
      <c r="CO37" s="6"/>
      <c r="CP37" s="6"/>
      <c r="CQ37" s="6"/>
      <c r="CR37" s="6"/>
      <c r="CS37" s="6"/>
      <c r="CT37" s="22"/>
      <c r="CU37" s="169"/>
      <c r="CV37" s="168"/>
      <c r="CW37" s="168"/>
      <c r="CX37" s="168"/>
      <c r="CY37" s="168"/>
      <c r="CZ37" s="168"/>
      <c r="DA37" s="168"/>
      <c r="DB37" s="168"/>
      <c r="DC37" s="168"/>
      <c r="DD37" s="168"/>
      <c r="DE37" s="170"/>
      <c r="DF37" s="171"/>
      <c r="DG37" s="171"/>
      <c r="DH37" s="172"/>
      <c r="DI37" s="172"/>
      <c r="DJ37" s="168"/>
      <c r="DK37" s="168"/>
    </row>
    <row r="38" spans="1:115" ht="72" customHeight="1">
      <c r="A38" s="4" t="s">
        <v>582</v>
      </c>
      <c r="B38" s="5">
        <v>44218</v>
      </c>
      <c r="C38" s="4" t="s">
        <v>126</v>
      </c>
      <c r="D38" s="4" t="s">
        <v>113</v>
      </c>
      <c r="E38" s="23" t="s">
        <v>583</v>
      </c>
      <c r="F38" s="30" t="s">
        <v>115</v>
      </c>
      <c r="G38" s="4" t="s">
        <v>584</v>
      </c>
      <c r="H38" s="8" t="s">
        <v>585</v>
      </c>
      <c r="I38" s="5">
        <v>44218</v>
      </c>
      <c r="J38" s="6" t="s">
        <v>118</v>
      </c>
      <c r="K38" s="6" t="s">
        <v>119</v>
      </c>
      <c r="L38" s="7" t="s">
        <v>586</v>
      </c>
      <c r="M38" s="4" t="s">
        <v>168</v>
      </c>
      <c r="N38" s="4" t="s">
        <v>587</v>
      </c>
      <c r="O38" s="6" t="s">
        <v>122</v>
      </c>
      <c r="P38" s="6" t="s">
        <v>123</v>
      </c>
      <c r="Q38" s="4">
        <v>11</v>
      </c>
      <c r="R38" s="4" t="s">
        <v>187</v>
      </c>
      <c r="S38" s="4" t="s">
        <v>188</v>
      </c>
      <c r="T38" s="4">
        <v>1082001052</v>
      </c>
      <c r="U38" s="4">
        <v>31</v>
      </c>
      <c r="V38" s="5">
        <v>44203</v>
      </c>
      <c r="W38" s="4" t="s">
        <v>189</v>
      </c>
      <c r="X38" s="11">
        <v>105006759</v>
      </c>
      <c r="Y38" s="11">
        <v>9546069</v>
      </c>
      <c r="Z38" s="4" t="s">
        <v>113</v>
      </c>
      <c r="AA38" s="11">
        <v>0</v>
      </c>
      <c r="AB38" s="12">
        <f t="shared" si="0"/>
        <v>105006759</v>
      </c>
      <c r="AC38" s="4" t="s">
        <v>113</v>
      </c>
      <c r="AD38" s="4" t="s">
        <v>113</v>
      </c>
      <c r="AE38" s="4" t="s">
        <v>113</v>
      </c>
      <c r="AF38" s="4" t="s">
        <v>113</v>
      </c>
      <c r="AG38" s="4" t="s">
        <v>113</v>
      </c>
      <c r="AH38" s="24" t="s">
        <v>588</v>
      </c>
      <c r="AI38" s="25">
        <v>79555368</v>
      </c>
      <c r="AJ38" s="25">
        <v>4</v>
      </c>
      <c r="AK38" s="25" t="s">
        <v>277</v>
      </c>
      <c r="AL38" s="14" t="s">
        <v>128</v>
      </c>
      <c r="AM38" s="14" t="s">
        <v>129</v>
      </c>
      <c r="AN38" s="5">
        <v>26095</v>
      </c>
      <c r="AO38" s="4" t="s">
        <v>130</v>
      </c>
      <c r="AP38" s="4" t="s">
        <v>207</v>
      </c>
      <c r="AQ38" s="4" t="s">
        <v>131</v>
      </c>
      <c r="AR38" s="4" t="s">
        <v>222</v>
      </c>
      <c r="AS38" s="4" t="s">
        <v>174</v>
      </c>
      <c r="AT38" s="4" t="s">
        <v>134</v>
      </c>
      <c r="AU38" s="4" t="s">
        <v>589</v>
      </c>
      <c r="AV38" s="6">
        <v>3813000</v>
      </c>
      <c r="AW38" s="28" t="s">
        <v>590</v>
      </c>
      <c r="AX38" s="4" t="s">
        <v>591</v>
      </c>
      <c r="AY38" s="4" t="s">
        <v>592</v>
      </c>
      <c r="AZ38" s="4" t="s">
        <v>168</v>
      </c>
      <c r="BA38" s="4" t="s">
        <v>113</v>
      </c>
      <c r="BB38" s="4" t="s">
        <v>113</v>
      </c>
      <c r="BC38" s="4" t="s">
        <v>168</v>
      </c>
      <c r="BD38" s="16" t="s">
        <v>593</v>
      </c>
      <c r="BE38" s="4">
        <v>44</v>
      </c>
      <c r="BF38" s="5">
        <v>44221</v>
      </c>
      <c r="BG38" s="25" t="s">
        <v>168</v>
      </c>
      <c r="BH38" s="4" t="s">
        <v>168</v>
      </c>
      <c r="BI38" s="25" t="s">
        <v>168</v>
      </c>
      <c r="BJ38" s="4" t="s">
        <v>168</v>
      </c>
      <c r="BK38" s="17">
        <v>44221</v>
      </c>
      <c r="BL38" s="17">
        <v>44554</v>
      </c>
      <c r="BM38" s="4" t="s">
        <v>310</v>
      </c>
      <c r="BN38" s="4" t="s">
        <v>311</v>
      </c>
      <c r="BO38" s="4">
        <v>39742375</v>
      </c>
      <c r="BP38" s="4">
        <v>2</v>
      </c>
      <c r="BQ38" s="4" t="s">
        <v>113</v>
      </c>
      <c r="BR38" s="4" t="s">
        <v>113</v>
      </c>
      <c r="BS38" s="4" t="s">
        <v>113</v>
      </c>
      <c r="BT38" s="4" t="s">
        <v>113</v>
      </c>
      <c r="BU38" s="4" t="s">
        <v>113</v>
      </c>
      <c r="BV38" s="4" t="s">
        <v>113</v>
      </c>
      <c r="BW38" s="4" t="s">
        <v>113</v>
      </c>
      <c r="BX38" s="4" t="s">
        <v>113</v>
      </c>
      <c r="BY38" s="13" t="str">
        <f t="shared" si="35"/>
        <v>OSCAR ALFONSO PINEDA VELASCO</v>
      </c>
      <c r="BZ38" s="18">
        <f t="shared" si="33"/>
        <v>105006759</v>
      </c>
      <c r="CA38" s="18" t="str">
        <f t="shared" si="31"/>
        <v>2 2. Meses</v>
      </c>
      <c r="CB38" s="19">
        <f t="shared" si="34"/>
        <v>11</v>
      </c>
      <c r="CC38" s="12"/>
      <c r="CD38" s="20"/>
      <c r="CE38" s="21"/>
      <c r="CF38" s="21"/>
      <c r="CG38" s="21"/>
      <c r="CH38" s="21"/>
      <c r="CI38" s="21"/>
      <c r="CJ38" s="21"/>
      <c r="CK38" s="21"/>
      <c r="CL38" s="21"/>
      <c r="CM38" s="6"/>
      <c r="CN38" s="6"/>
      <c r="CO38" s="6"/>
      <c r="CP38" s="6"/>
      <c r="CQ38" s="6"/>
      <c r="CR38" s="6"/>
      <c r="CS38" s="6"/>
      <c r="CT38" s="22"/>
      <c r="CU38" s="169"/>
      <c r="CV38" s="168"/>
      <c r="CW38" s="168"/>
      <c r="CX38" s="168"/>
      <c r="CY38" s="168"/>
      <c r="CZ38" s="168"/>
      <c r="DA38" s="168"/>
      <c r="DB38" s="168"/>
      <c r="DC38" s="168"/>
      <c r="DD38" s="168"/>
      <c r="DE38" s="170"/>
      <c r="DF38" s="171"/>
      <c r="DG38" s="171"/>
      <c r="DH38" s="172"/>
      <c r="DI38" s="172"/>
      <c r="DJ38" s="168"/>
      <c r="DK38" s="168"/>
    </row>
    <row r="39" spans="1:115" ht="72">
      <c r="A39" s="4" t="s">
        <v>594</v>
      </c>
      <c r="B39" s="27">
        <v>44218</v>
      </c>
      <c r="C39" s="4" t="s">
        <v>126</v>
      </c>
      <c r="D39" s="4" t="s">
        <v>113</v>
      </c>
      <c r="E39" s="23" t="s">
        <v>595</v>
      </c>
      <c r="F39" s="30" t="s">
        <v>115</v>
      </c>
      <c r="G39" s="4" t="s">
        <v>596</v>
      </c>
      <c r="H39" s="8" t="s">
        <v>597</v>
      </c>
      <c r="I39" s="5">
        <v>44218</v>
      </c>
      <c r="J39" s="6" t="s">
        <v>118</v>
      </c>
      <c r="K39" s="6" t="s">
        <v>119</v>
      </c>
      <c r="L39" s="7" t="s">
        <v>598</v>
      </c>
      <c r="M39" s="4" t="s">
        <v>168</v>
      </c>
      <c r="N39" s="4" t="s">
        <v>599</v>
      </c>
      <c r="O39" s="6" t="s">
        <v>122</v>
      </c>
      <c r="P39" s="6" t="s">
        <v>123</v>
      </c>
      <c r="Q39" s="4">
        <v>11</v>
      </c>
      <c r="R39" s="4" t="s">
        <v>187</v>
      </c>
      <c r="S39" s="4" t="s">
        <v>188</v>
      </c>
      <c r="T39" s="4">
        <v>1082001052</v>
      </c>
      <c r="U39" s="4">
        <v>27</v>
      </c>
      <c r="V39" s="5">
        <v>44203</v>
      </c>
      <c r="W39" s="4" t="s">
        <v>189</v>
      </c>
      <c r="X39" s="11">
        <v>88851873</v>
      </c>
      <c r="Y39" s="11">
        <v>8077443</v>
      </c>
      <c r="Z39" s="4" t="s">
        <v>113</v>
      </c>
      <c r="AA39" s="11">
        <v>0</v>
      </c>
      <c r="AB39" s="12">
        <f t="shared" si="0"/>
        <v>88851873</v>
      </c>
      <c r="AC39" s="4" t="s">
        <v>113</v>
      </c>
      <c r="AD39" s="4" t="s">
        <v>113</v>
      </c>
      <c r="AE39" s="4" t="s">
        <v>113</v>
      </c>
      <c r="AF39" s="4" t="s">
        <v>113</v>
      </c>
      <c r="AG39" s="4" t="s">
        <v>113</v>
      </c>
      <c r="AH39" s="24" t="s">
        <v>600</v>
      </c>
      <c r="AI39" s="25">
        <v>36283216</v>
      </c>
      <c r="AJ39" s="25">
        <v>9</v>
      </c>
      <c r="AK39" s="25" t="s">
        <v>127</v>
      </c>
      <c r="AL39" s="14" t="s">
        <v>128</v>
      </c>
      <c r="AM39" s="14" t="s">
        <v>129</v>
      </c>
      <c r="AN39" s="5">
        <v>26787</v>
      </c>
      <c r="AO39" s="4" t="s">
        <v>130</v>
      </c>
      <c r="AP39" s="4" t="s">
        <v>207</v>
      </c>
      <c r="AQ39" s="4" t="s">
        <v>131</v>
      </c>
      <c r="AR39" s="4" t="s">
        <v>154</v>
      </c>
      <c r="AS39" s="4" t="s">
        <v>237</v>
      </c>
      <c r="AT39" s="4" t="s">
        <v>134</v>
      </c>
      <c r="AU39" s="4" t="s">
        <v>601</v>
      </c>
      <c r="AV39" s="6">
        <v>3813000</v>
      </c>
      <c r="AW39" s="34" t="s">
        <v>602</v>
      </c>
      <c r="AX39" s="35" t="s">
        <v>603</v>
      </c>
      <c r="AY39" s="36" t="s">
        <v>604</v>
      </c>
      <c r="AZ39" s="35" t="s">
        <v>113</v>
      </c>
      <c r="BA39" s="37" t="s">
        <v>113</v>
      </c>
      <c r="BB39" s="37" t="s">
        <v>113</v>
      </c>
      <c r="BC39" s="37" t="s">
        <v>113</v>
      </c>
      <c r="BD39" s="16" t="s">
        <v>605</v>
      </c>
      <c r="BE39" s="4">
        <v>43</v>
      </c>
      <c r="BF39" s="5">
        <v>44221</v>
      </c>
      <c r="BG39" s="25" t="s">
        <v>168</v>
      </c>
      <c r="BH39" s="4" t="s">
        <v>168</v>
      </c>
      <c r="BI39" s="25" t="s">
        <v>168</v>
      </c>
      <c r="BJ39" s="4" t="s">
        <v>168</v>
      </c>
      <c r="BK39" s="17">
        <v>44221</v>
      </c>
      <c r="BL39" s="17">
        <v>44554</v>
      </c>
      <c r="BM39" s="4" t="s">
        <v>310</v>
      </c>
      <c r="BN39" s="4" t="s">
        <v>311</v>
      </c>
      <c r="BO39" s="4">
        <v>39742375</v>
      </c>
      <c r="BP39" s="4">
        <v>2</v>
      </c>
      <c r="BQ39" s="4" t="s">
        <v>113</v>
      </c>
      <c r="BR39" s="4" t="s">
        <v>113</v>
      </c>
      <c r="BS39" s="4" t="s">
        <v>113</v>
      </c>
      <c r="BT39" s="4" t="s">
        <v>113</v>
      </c>
      <c r="BU39" s="4" t="s">
        <v>113</v>
      </c>
      <c r="BV39" s="4" t="s">
        <v>113</v>
      </c>
      <c r="BW39" s="4" t="s">
        <v>113</v>
      </c>
      <c r="BX39" s="4" t="s">
        <v>113</v>
      </c>
      <c r="BY39" s="13" t="str">
        <f t="shared" si="35"/>
        <v xml:space="preserve">JOVITA IDALBA SANABRIA CHARRY </v>
      </c>
      <c r="BZ39" s="18">
        <f t="shared" si="33"/>
        <v>88851873</v>
      </c>
      <c r="CA39" s="18" t="str">
        <f t="shared" si="31"/>
        <v>2 2. Meses</v>
      </c>
      <c r="CB39" s="19">
        <f t="shared" si="34"/>
        <v>11</v>
      </c>
      <c r="CC39" s="12"/>
      <c r="CD39" s="20"/>
      <c r="CE39" s="21"/>
      <c r="CF39" s="21"/>
      <c r="CG39" s="21"/>
      <c r="CH39" s="21"/>
      <c r="CI39" s="21"/>
      <c r="CJ39" s="21"/>
      <c r="CK39" s="21"/>
      <c r="CL39" s="21"/>
      <c r="CM39" s="6"/>
      <c r="CN39" s="6"/>
      <c r="CO39" s="6"/>
      <c r="CP39" s="6"/>
      <c r="CQ39" s="6"/>
      <c r="CR39" s="6"/>
      <c r="CS39" s="6"/>
      <c r="CT39" s="22"/>
      <c r="CU39" s="169"/>
      <c r="CV39" s="168"/>
      <c r="CW39" s="168"/>
      <c r="CX39" s="168"/>
      <c r="CY39" s="168"/>
      <c r="CZ39" s="168"/>
      <c r="DA39" s="168"/>
      <c r="DB39" s="168"/>
      <c r="DC39" s="168"/>
      <c r="DD39" s="168"/>
      <c r="DE39" s="170"/>
      <c r="DF39" s="171"/>
      <c r="DG39" s="171"/>
      <c r="DH39" s="172"/>
      <c r="DI39" s="172"/>
      <c r="DJ39" s="168"/>
      <c r="DK39" s="168"/>
    </row>
    <row r="40" spans="1:115" ht="84" customHeight="1">
      <c r="A40" s="4" t="s">
        <v>606</v>
      </c>
      <c r="B40" s="5">
        <v>44218</v>
      </c>
      <c r="C40" s="4" t="s">
        <v>112</v>
      </c>
      <c r="D40" s="4" t="s">
        <v>113</v>
      </c>
      <c r="E40" s="23" t="s">
        <v>607</v>
      </c>
      <c r="F40" s="30" t="s">
        <v>115</v>
      </c>
      <c r="G40" s="4" t="s">
        <v>608</v>
      </c>
      <c r="H40" s="8" t="s">
        <v>609</v>
      </c>
      <c r="I40" s="5">
        <v>44221</v>
      </c>
      <c r="J40" s="6" t="s">
        <v>118</v>
      </c>
      <c r="K40" s="6" t="s">
        <v>119</v>
      </c>
      <c r="L40" s="7" t="s">
        <v>610</v>
      </c>
      <c r="M40" s="4" t="s">
        <v>168</v>
      </c>
      <c r="N40" s="4" t="s">
        <v>611</v>
      </c>
      <c r="O40" s="6" t="s">
        <v>122</v>
      </c>
      <c r="P40" s="6" t="s">
        <v>123</v>
      </c>
      <c r="Q40" s="4">
        <v>11</v>
      </c>
      <c r="R40" s="4" t="s">
        <v>187</v>
      </c>
      <c r="S40" s="4" t="s">
        <v>188</v>
      </c>
      <c r="T40" s="4">
        <v>1082001052</v>
      </c>
      <c r="U40" s="4">
        <v>83</v>
      </c>
      <c r="V40" s="5">
        <v>44215</v>
      </c>
      <c r="W40" s="4" t="s">
        <v>189</v>
      </c>
      <c r="X40" s="11">
        <v>169626303</v>
      </c>
      <c r="Y40" s="11">
        <v>15420573</v>
      </c>
      <c r="Z40" s="4" t="s">
        <v>113</v>
      </c>
      <c r="AA40" s="11">
        <v>0</v>
      </c>
      <c r="AB40" s="12">
        <f t="shared" si="0"/>
        <v>169626303</v>
      </c>
      <c r="AC40" s="4" t="s">
        <v>113</v>
      </c>
      <c r="AD40" s="4" t="s">
        <v>113</v>
      </c>
      <c r="AE40" s="4" t="s">
        <v>113</v>
      </c>
      <c r="AF40" s="4" t="s">
        <v>113</v>
      </c>
      <c r="AG40" s="4" t="s">
        <v>113</v>
      </c>
      <c r="AH40" s="24" t="s">
        <v>612</v>
      </c>
      <c r="AI40" s="25">
        <v>900368799</v>
      </c>
      <c r="AJ40" s="25">
        <v>0</v>
      </c>
      <c r="AK40" s="38" t="s">
        <v>113</v>
      </c>
      <c r="AL40" s="39" t="s">
        <v>613</v>
      </c>
      <c r="AM40" s="40" t="s">
        <v>614</v>
      </c>
      <c r="AN40" s="35" t="s">
        <v>113</v>
      </c>
      <c r="AO40" s="35" t="s">
        <v>113</v>
      </c>
      <c r="AP40" s="35" t="s">
        <v>113</v>
      </c>
      <c r="AQ40" s="36" t="s">
        <v>113</v>
      </c>
      <c r="AR40" s="36" t="s">
        <v>113</v>
      </c>
      <c r="AS40" s="36" t="s">
        <v>113</v>
      </c>
      <c r="AT40" s="36" t="s">
        <v>113</v>
      </c>
      <c r="AU40" s="41" t="s">
        <v>615</v>
      </c>
      <c r="AV40" s="36">
        <v>3813000</v>
      </c>
      <c r="AW40" s="42" t="s">
        <v>616</v>
      </c>
      <c r="AX40" s="36" t="s">
        <v>113</v>
      </c>
      <c r="AY40" s="36" t="s">
        <v>113</v>
      </c>
      <c r="AZ40" s="36" t="s">
        <v>113</v>
      </c>
      <c r="BA40" s="36" t="s">
        <v>113</v>
      </c>
      <c r="BB40" s="36" t="s">
        <v>113</v>
      </c>
      <c r="BC40" s="36" t="s">
        <v>113</v>
      </c>
      <c r="BD40" s="16" t="s">
        <v>617</v>
      </c>
      <c r="BE40" s="4">
        <v>46</v>
      </c>
      <c r="BF40" s="5">
        <v>44222</v>
      </c>
      <c r="BG40" s="25" t="s">
        <v>168</v>
      </c>
      <c r="BH40" s="4" t="s">
        <v>168</v>
      </c>
      <c r="BI40" s="25" t="s">
        <v>168</v>
      </c>
      <c r="BJ40" s="4" t="s">
        <v>168</v>
      </c>
      <c r="BK40" s="43">
        <v>44224</v>
      </c>
      <c r="BL40" s="43">
        <v>44557</v>
      </c>
      <c r="BM40" s="4" t="s">
        <v>213</v>
      </c>
      <c r="BN40" s="4" t="s">
        <v>214</v>
      </c>
      <c r="BO40" s="4">
        <v>28915546</v>
      </c>
      <c r="BP40" s="6">
        <v>9</v>
      </c>
      <c r="BQ40" s="44" t="s">
        <v>113</v>
      </c>
      <c r="BR40" s="44" t="s">
        <v>113</v>
      </c>
      <c r="BS40" s="44" t="s">
        <v>113</v>
      </c>
      <c r="BT40" s="44" t="s">
        <v>113</v>
      </c>
      <c r="BU40" s="44" t="s">
        <v>113</v>
      </c>
      <c r="BV40" s="44" t="s">
        <v>113</v>
      </c>
      <c r="BW40" s="44" t="s">
        <v>113</v>
      </c>
      <c r="BX40" s="44" t="s">
        <v>113</v>
      </c>
      <c r="BY40" s="13" t="str">
        <f t="shared" si="35"/>
        <v xml:space="preserve">MEDELLÍN &amp;DURÁN ABOGADOS </v>
      </c>
      <c r="BZ40" s="18">
        <f t="shared" si="33"/>
        <v>169626303</v>
      </c>
      <c r="CA40" s="18" t="str">
        <f t="shared" si="31"/>
        <v>2 2. Meses</v>
      </c>
      <c r="CB40" s="19">
        <f t="shared" si="34"/>
        <v>11</v>
      </c>
      <c r="CC40" s="12"/>
      <c r="CD40" s="20"/>
      <c r="CE40" s="21"/>
      <c r="CF40" s="21"/>
      <c r="CG40" s="21"/>
      <c r="CH40" s="21"/>
      <c r="CI40" s="21"/>
      <c r="CJ40" s="21"/>
      <c r="CK40" s="21"/>
      <c r="CL40" s="21"/>
      <c r="CM40" s="6"/>
      <c r="CN40" s="6"/>
      <c r="CO40" s="6"/>
      <c r="CP40" s="6"/>
      <c r="CQ40" s="6"/>
      <c r="CR40" s="6"/>
      <c r="CS40" s="6"/>
      <c r="CT40" s="22"/>
      <c r="CU40" s="169"/>
      <c r="CV40" s="168"/>
      <c r="CW40" s="168"/>
      <c r="CX40" s="168"/>
      <c r="CY40" s="168"/>
      <c r="CZ40" s="168"/>
      <c r="DA40" s="168"/>
      <c r="DB40" s="168"/>
      <c r="DC40" s="168"/>
      <c r="DD40" s="168"/>
      <c r="DE40" s="170"/>
      <c r="DF40" s="171"/>
      <c r="DG40" s="171"/>
      <c r="DH40" s="172"/>
      <c r="DI40" s="172"/>
      <c r="DJ40" s="168"/>
      <c r="DK40" s="168"/>
    </row>
    <row r="41" spans="1:115" ht="72" customHeight="1">
      <c r="A41" s="4" t="s">
        <v>618</v>
      </c>
      <c r="B41" s="5">
        <v>44218</v>
      </c>
      <c r="C41" s="4" t="s">
        <v>276</v>
      </c>
      <c r="D41" s="4" t="s">
        <v>378</v>
      </c>
      <c r="E41" s="23" t="s">
        <v>619</v>
      </c>
      <c r="F41" s="30" t="s">
        <v>115</v>
      </c>
      <c r="G41" s="4" t="s">
        <v>620</v>
      </c>
      <c r="H41" s="8" t="s">
        <v>621</v>
      </c>
      <c r="I41" s="5">
        <v>44221</v>
      </c>
      <c r="J41" s="6" t="s">
        <v>118</v>
      </c>
      <c r="K41" s="6" t="s">
        <v>119</v>
      </c>
      <c r="L41" s="45" t="s">
        <v>622</v>
      </c>
      <c r="M41" s="4" t="s">
        <v>168</v>
      </c>
      <c r="N41" s="4" t="s">
        <v>623</v>
      </c>
      <c r="O41" s="6" t="s">
        <v>122</v>
      </c>
      <c r="P41" s="6" t="s">
        <v>123</v>
      </c>
      <c r="Q41" s="4">
        <v>11</v>
      </c>
      <c r="R41" s="4">
        <v>131020202030203</v>
      </c>
      <c r="S41" s="6" t="s">
        <v>124</v>
      </c>
      <c r="T41" s="6" t="s">
        <v>113</v>
      </c>
      <c r="U41" s="4">
        <v>75</v>
      </c>
      <c r="V41" s="5">
        <v>44204</v>
      </c>
      <c r="W41" s="6" t="s">
        <v>125</v>
      </c>
      <c r="X41" s="11">
        <v>72696987</v>
      </c>
      <c r="Y41" s="11">
        <v>6608817</v>
      </c>
      <c r="Z41" s="4" t="s">
        <v>113</v>
      </c>
      <c r="AA41" s="11">
        <v>0</v>
      </c>
      <c r="AB41" s="12">
        <f t="shared" si="0"/>
        <v>72696987</v>
      </c>
      <c r="AC41" s="4" t="s">
        <v>113</v>
      </c>
      <c r="AD41" s="4" t="s">
        <v>113</v>
      </c>
      <c r="AE41" s="4" t="s">
        <v>113</v>
      </c>
      <c r="AF41" s="4" t="s">
        <v>113</v>
      </c>
      <c r="AG41" s="4" t="s">
        <v>113</v>
      </c>
      <c r="AH41" s="24" t="s">
        <v>624</v>
      </c>
      <c r="AI41" s="25">
        <v>52215231</v>
      </c>
      <c r="AJ41" s="25">
        <v>8</v>
      </c>
      <c r="AK41" s="25" t="s">
        <v>127</v>
      </c>
      <c r="AL41" s="14" t="s">
        <v>128</v>
      </c>
      <c r="AM41" s="14" t="s">
        <v>129</v>
      </c>
      <c r="AN41" s="5">
        <v>28036</v>
      </c>
      <c r="AO41" s="4" t="s">
        <v>130</v>
      </c>
      <c r="AP41" s="4" t="s">
        <v>207</v>
      </c>
      <c r="AQ41" s="4" t="s">
        <v>131</v>
      </c>
      <c r="AR41" s="4" t="s">
        <v>154</v>
      </c>
      <c r="AS41" s="4" t="s">
        <v>174</v>
      </c>
      <c r="AT41" s="4" t="s">
        <v>134</v>
      </c>
      <c r="AU41" s="41" t="s">
        <v>625</v>
      </c>
      <c r="AV41" s="36">
        <v>3813000</v>
      </c>
      <c r="AW41" s="42" t="s">
        <v>626</v>
      </c>
      <c r="AX41" s="4" t="s">
        <v>241</v>
      </c>
      <c r="AY41" s="4" t="s">
        <v>604</v>
      </c>
      <c r="AZ41" s="4" t="s">
        <v>168</v>
      </c>
      <c r="BA41" s="4" t="s">
        <v>113</v>
      </c>
      <c r="BB41" s="4" t="s">
        <v>113</v>
      </c>
      <c r="BC41" s="4" t="s">
        <v>168</v>
      </c>
      <c r="BD41" s="16" t="s">
        <v>627</v>
      </c>
      <c r="BE41" s="4">
        <v>45</v>
      </c>
      <c r="BF41" s="5">
        <v>44221</v>
      </c>
      <c r="BG41" s="25" t="s">
        <v>168</v>
      </c>
      <c r="BH41" s="4" t="s">
        <v>168</v>
      </c>
      <c r="BI41" s="25" t="s">
        <v>168</v>
      </c>
      <c r="BJ41" s="4" t="s">
        <v>168</v>
      </c>
      <c r="BK41" s="46">
        <v>44222</v>
      </c>
      <c r="BL41" s="46">
        <v>44555</v>
      </c>
      <c r="BM41" s="4" t="s">
        <v>140</v>
      </c>
      <c r="BN41" s="4" t="s">
        <v>141</v>
      </c>
      <c r="BO41" s="4">
        <v>65554501</v>
      </c>
      <c r="BP41" s="4">
        <v>2</v>
      </c>
      <c r="BQ41" s="4" t="s">
        <v>113</v>
      </c>
      <c r="BR41" s="4" t="s">
        <v>113</v>
      </c>
      <c r="BS41" s="4" t="s">
        <v>113</v>
      </c>
      <c r="BT41" s="4" t="s">
        <v>113</v>
      </c>
      <c r="BU41" s="4" t="s">
        <v>113</v>
      </c>
      <c r="BV41" s="4" t="s">
        <v>113</v>
      </c>
      <c r="BW41" s="4" t="s">
        <v>113</v>
      </c>
      <c r="BX41" s="4" t="s">
        <v>113</v>
      </c>
      <c r="BY41" s="13" t="str">
        <f t="shared" si="35"/>
        <v xml:space="preserve">MAGNERY EDITH VARGAS MORALES </v>
      </c>
      <c r="BZ41" s="18">
        <f t="shared" si="33"/>
        <v>72696987</v>
      </c>
      <c r="CA41" s="18" t="str">
        <f t="shared" si="31"/>
        <v>2 2. Meses</v>
      </c>
      <c r="CB41" s="19">
        <f t="shared" si="34"/>
        <v>11</v>
      </c>
      <c r="CC41" s="12"/>
      <c r="CD41" s="20"/>
      <c r="CE41" s="21"/>
      <c r="CF41" s="21"/>
      <c r="CG41" s="21"/>
      <c r="CH41" s="21"/>
      <c r="CI41" s="21"/>
      <c r="CJ41" s="21"/>
      <c r="CK41" s="21"/>
      <c r="CL41" s="21"/>
      <c r="CM41" s="6"/>
      <c r="CN41" s="6"/>
      <c r="CO41" s="6"/>
      <c r="CP41" s="6"/>
      <c r="CQ41" s="6"/>
      <c r="CR41" s="6"/>
      <c r="CS41" s="6"/>
      <c r="CT41" s="22"/>
      <c r="CU41" s="169"/>
      <c r="CV41" s="168"/>
      <c r="CW41" s="168"/>
      <c r="CX41" s="168"/>
      <c r="CY41" s="168"/>
      <c r="CZ41" s="168"/>
      <c r="DA41" s="168"/>
      <c r="DB41" s="168"/>
      <c r="DC41" s="168"/>
      <c r="DD41" s="168"/>
      <c r="DE41" s="170"/>
      <c r="DF41" s="171"/>
      <c r="DG41" s="171"/>
      <c r="DH41" s="172"/>
      <c r="DI41" s="172"/>
      <c r="DJ41" s="168"/>
      <c r="DK41" s="168"/>
    </row>
    <row r="42" spans="1:115" ht="72" customHeight="1">
      <c r="A42" s="4" t="s">
        <v>628</v>
      </c>
      <c r="B42" s="5">
        <v>44218</v>
      </c>
      <c r="C42" s="4" t="s">
        <v>126</v>
      </c>
      <c r="D42" s="4" t="s">
        <v>168</v>
      </c>
      <c r="E42" s="23" t="s">
        <v>629</v>
      </c>
      <c r="F42" s="30" t="s">
        <v>115</v>
      </c>
      <c r="G42" s="4" t="s">
        <v>630</v>
      </c>
      <c r="H42" s="8" t="s">
        <v>631</v>
      </c>
      <c r="I42" s="5">
        <v>44221</v>
      </c>
      <c r="J42" s="6" t="s">
        <v>118</v>
      </c>
      <c r="K42" s="4" t="s">
        <v>148</v>
      </c>
      <c r="L42" s="47" t="s">
        <v>632</v>
      </c>
      <c r="M42" s="4" t="s">
        <v>168</v>
      </c>
      <c r="N42" s="4" t="s">
        <v>633</v>
      </c>
      <c r="O42" s="6" t="s">
        <v>122</v>
      </c>
      <c r="P42" s="6" t="s">
        <v>123</v>
      </c>
      <c r="Q42" s="4">
        <v>11</v>
      </c>
      <c r="R42" s="4" t="s">
        <v>151</v>
      </c>
      <c r="S42" s="4" t="s">
        <v>152</v>
      </c>
      <c r="T42" s="4">
        <v>1082001052</v>
      </c>
      <c r="U42" s="4">
        <v>10</v>
      </c>
      <c r="V42" s="5">
        <v>44202</v>
      </c>
      <c r="W42" s="4" t="s">
        <v>189</v>
      </c>
      <c r="X42" s="11">
        <v>32309772</v>
      </c>
      <c r="Y42" s="11">
        <v>2937252</v>
      </c>
      <c r="Z42" s="4" t="s">
        <v>113</v>
      </c>
      <c r="AA42" s="11">
        <v>0</v>
      </c>
      <c r="AB42" s="12">
        <f t="shared" si="0"/>
        <v>32309772</v>
      </c>
      <c r="AC42" s="4" t="s">
        <v>113</v>
      </c>
      <c r="AD42" s="4" t="s">
        <v>113</v>
      </c>
      <c r="AE42" s="4" t="s">
        <v>113</v>
      </c>
      <c r="AF42" s="4" t="s">
        <v>113</v>
      </c>
      <c r="AG42" s="4" t="s">
        <v>113</v>
      </c>
      <c r="AH42" s="24" t="s">
        <v>634</v>
      </c>
      <c r="AI42" s="25">
        <v>33368317</v>
      </c>
      <c r="AJ42" s="25">
        <v>1</v>
      </c>
      <c r="AK42" s="25" t="s">
        <v>127</v>
      </c>
      <c r="AL42" s="14" t="s">
        <v>128</v>
      </c>
      <c r="AM42" s="14" t="s">
        <v>129</v>
      </c>
      <c r="AN42" s="5">
        <v>30381</v>
      </c>
      <c r="AO42" s="4" t="s">
        <v>130</v>
      </c>
      <c r="AP42" s="4" t="s">
        <v>291</v>
      </c>
      <c r="AQ42" s="4" t="s">
        <v>635</v>
      </c>
      <c r="AR42" s="4" t="s">
        <v>154</v>
      </c>
      <c r="AS42" s="4" t="s">
        <v>237</v>
      </c>
      <c r="AT42" s="4" t="s">
        <v>134</v>
      </c>
      <c r="AU42" s="41" t="s">
        <v>636</v>
      </c>
      <c r="AV42" s="48">
        <v>3813000</v>
      </c>
      <c r="AW42" s="49" t="s">
        <v>637</v>
      </c>
      <c r="AX42" s="35" t="s">
        <v>638</v>
      </c>
      <c r="AY42" s="36" t="s">
        <v>639</v>
      </c>
      <c r="AZ42" s="35" t="s">
        <v>113</v>
      </c>
      <c r="BA42" s="37" t="s">
        <v>113</v>
      </c>
      <c r="BB42" s="37" t="s">
        <v>113</v>
      </c>
      <c r="BC42" s="37" t="s">
        <v>113</v>
      </c>
      <c r="BD42" s="16" t="s">
        <v>640</v>
      </c>
      <c r="BE42" s="4">
        <v>47</v>
      </c>
      <c r="BF42" s="5">
        <v>44222</v>
      </c>
      <c r="BG42" s="25" t="s">
        <v>168</v>
      </c>
      <c r="BH42" s="4" t="s">
        <v>168</v>
      </c>
      <c r="BI42" s="25" t="s">
        <v>168</v>
      </c>
      <c r="BJ42" s="4" t="s">
        <v>168</v>
      </c>
      <c r="BK42" s="17">
        <v>44223</v>
      </c>
      <c r="BL42" s="17">
        <v>44556</v>
      </c>
      <c r="BM42" s="4" t="s">
        <v>228</v>
      </c>
      <c r="BN42" s="4" t="s">
        <v>229</v>
      </c>
      <c r="BO42" s="4">
        <v>80767640</v>
      </c>
      <c r="BP42" s="4">
        <v>7</v>
      </c>
      <c r="BQ42" s="4" t="s">
        <v>113</v>
      </c>
      <c r="BR42" s="4" t="s">
        <v>113</v>
      </c>
      <c r="BS42" s="4" t="s">
        <v>113</v>
      </c>
      <c r="BT42" s="4" t="s">
        <v>113</v>
      </c>
      <c r="BU42" s="4" t="s">
        <v>113</v>
      </c>
      <c r="BV42" s="4" t="s">
        <v>113</v>
      </c>
      <c r="BW42" s="4" t="s">
        <v>113</v>
      </c>
      <c r="BX42" s="4" t="s">
        <v>113</v>
      </c>
      <c r="BY42" s="13" t="str">
        <f t="shared" si="35"/>
        <v>ZULY NATALIA NANDAR CASTAÑEDA</v>
      </c>
      <c r="BZ42" s="18">
        <f t="shared" si="33"/>
        <v>32309772</v>
      </c>
      <c r="CA42" s="18" t="str">
        <f t="shared" si="31"/>
        <v>2 2. Meses</v>
      </c>
      <c r="CB42" s="19">
        <f t="shared" si="34"/>
        <v>11</v>
      </c>
      <c r="CC42" s="12"/>
      <c r="CD42" s="20"/>
      <c r="CE42" s="21"/>
      <c r="CF42" s="21"/>
      <c r="CG42" s="21"/>
      <c r="CH42" s="21"/>
      <c r="CI42" s="21"/>
      <c r="CJ42" s="21"/>
      <c r="CK42" s="21"/>
      <c r="CL42" s="21"/>
      <c r="CM42" s="6"/>
      <c r="CN42" s="6"/>
      <c r="CO42" s="6"/>
      <c r="CP42" s="6"/>
      <c r="CQ42" s="6"/>
      <c r="CR42" s="6"/>
      <c r="CS42" s="6"/>
      <c r="CT42" s="22"/>
      <c r="CU42" s="169"/>
      <c r="CV42" s="168"/>
      <c r="CW42" s="168"/>
      <c r="CX42" s="168"/>
      <c r="CY42" s="168"/>
      <c r="CZ42" s="168"/>
      <c r="DA42" s="168"/>
      <c r="DB42" s="168"/>
      <c r="DC42" s="168"/>
      <c r="DD42" s="168"/>
      <c r="DE42" s="170"/>
      <c r="DF42" s="171"/>
      <c r="DG42" s="171"/>
      <c r="DH42" s="172"/>
      <c r="DI42" s="172"/>
      <c r="DJ42" s="168"/>
      <c r="DK42" s="168"/>
    </row>
    <row r="43" spans="1:115" ht="96" customHeight="1">
      <c r="A43" s="4" t="s">
        <v>641</v>
      </c>
      <c r="B43" s="5">
        <v>44218</v>
      </c>
      <c r="C43" s="4" t="s">
        <v>126</v>
      </c>
      <c r="D43" s="4" t="s">
        <v>168</v>
      </c>
      <c r="E43" s="23" t="s">
        <v>642</v>
      </c>
      <c r="F43" s="30" t="s">
        <v>115</v>
      </c>
      <c r="G43" s="4" t="s">
        <v>643</v>
      </c>
      <c r="H43" s="8" t="s">
        <v>644</v>
      </c>
      <c r="I43" s="5">
        <v>44221</v>
      </c>
      <c r="J43" s="6" t="s">
        <v>118</v>
      </c>
      <c r="K43" s="6" t="s">
        <v>119</v>
      </c>
      <c r="L43" s="47" t="s">
        <v>645</v>
      </c>
      <c r="M43" s="4" t="s">
        <v>168</v>
      </c>
      <c r="N43" s="4" t="s">
        <v>646</v>
      </c>
      <c r="O43" s="6" t="s">
        <v>122</v>
      </c>
      <c r="P43" s="6" t="s">
        <v>123</v>
      </c>
      <c r="Q43" s="4">
        <v>11</v>
      </c>
      <c r="R43" s="4" t="s">
        <v>187</v>
      </c>
      <c r="S43" s="4" t="s">
        <v>188</v>
      </c>
      <c r="T43" s="4">
        <v>1082001052</v>
      </c>
      <c r="U43" s="4">
        <v>32</v>
      </c>
      <c r="V43" s="5">
        <v>44203</v>
      </c>
      <c r="W43" s="4" t="s">
        <v>189</v>
      </c>
      <c r="X43" s="11">
        <v>88851873</v>
      </c>
      <c r="Y43" s="11">
        <v>8077443</v>
      </c>
      <c r="Z43" s="4" t="s">
        <v>113</v>
      </c>
      <c r="AA43" s="11">
        <v>0</v>
      </c>
      <c r="AB43" s="12">
        <f t="shared" si="0"/>
        <v>88851873</v>
      </c>
      <c r="AC43" s="4" t="s">
        <v>113</v>
      </c>
      <c r="AD43" s="4" t="s">
        <v>113</v>
      </c>
      <c r="AE43" s="4" t="s">
        <v>113</v>
      </c>
      <c r="AF43" s="4" t="s">
        <v>113</v>
      </c>
      <c r="AG43" s="4" t="s">
        <v>113</v>
      </c>
      <c r="AH43" s="24" t="s">
        <v>647</v>
      </c>
      <c r="AI43" s="25">
        <v>32670457</v>
      </c>
      <c r="AJ43" s="25">
        <v>2</v>
      </c>
      <c r="AK43" s="25" t="s">
        <v>127</v>
      </c>
      <c r="AL43" s="14" t="s">
        <v>128</v>
      </c>
      <c r="AM43" s="14" t="s">
        <v>129</v>
      </c>
      <c r="AN43" s="5">
        <v>22799</v>
      </c>
      <c r="AO43" s="4" t="s">
        <v>130</v>
      </c>
      <c r="AP43" s="4" t="s">
        <v>648</v>
      </c>
      <c r="AQ43" s="4" t="s">
        <v>649</v>
      </c>
      <c r="AR43" s="4" t="s">
        <v>154</v>
      </c>
      <c r="AS43" s="4" t="s">
        <v>532</v>
      </c>
      <c r="AT43" s="4" t="s">
        <v>134</v>
      </c>
      <c r="AU43" s="4" t="s">
        <v>650</v>
      </c>
      <c r="AV43" s="48">
        <v>3813000</v>
      </c>
      <c r="AW43" s="50" t="s">
        <v>651</v>
      </c>
      <c r="AX43" s="35" t="s">
        <v>652</v>
      </c>
      <c r="AY43" s="35" t="s">
        <v>604</v>
      </c>
      <c r="AZ43" s="35" t="s">
        <v>113</v>
      </c>
      <c r="BA43" s="37" t="s">
        <v>113</v>
      </c>
      <c r="BB43" s="37" t="s">
        <v>113</v>
      </c>
      <c r="BC43" s="37" t="s">
        <v>113</v>
      </c>
      <c r="BD43" s="16" t="s">
        <v>653</v>
      </c>
      <c r="BE43" s="4">
        <v>48</v>
      </c>
      <c r="BF43" s="5">
        <v>44222</v>
      </c>
      <c r="BG43" s="25" t="s">
        <v>168</v>
      </c>
      <c r="BH43" s="4" t="s">
        <v>168</v>
      </c>
      <c r="BI43" s="25" t="s">
        <v>168</v>
      </c>
      <c r="BJ43" s="4" t="s">
        <v>168</v>
      </c>
      <c r="BK43" s="17">
        <v>44224</v>
      </c>
      <c r="BL43" s="17">
        <v>44556</v>
      </c>
      <c r="BM43" s="4" t="s">
        <v>310</v>
      </c>
      <c r="BN43" s="4" t="s">
        <v>311</v>
      </c>
      <c r="BO43" s="4">
        <v>39742375</v>
      </c>
      <c r="BP43" s="4">
        <v>2</v>
      </c>
      <c r="BQ43" s="4" t="s">
        <v>113</v>
      </c>
      <c r="BR43" s="4" t="s">
        <v>113</v>
      </c>
      <c r="BS43" s="4" t="s">
        <v>113</v>
      </c>
      <c r="BT43" s="4" t="s">
        <v>113</v>
      </c>
      <c r="BU43" s="4" t="s">
        <v>113</v>
      </c>
      <c r="BV43" s="4" t="s">
        <v>113</v>
      </c>
      <c r="BW43" s="4" t="s">
        <v>113</v>
      </c>
      <c r="BX43" s="4" t="s">
        <v>113</v>
      </c>
      <c r="BY43" s="13" t="str">
        <f t="shared" si="35"/>
        <v xml:space="preserve">GUILLERMINA VICTORIA TORRES ROMERO </v>
      </c>
      <c r="BZ43" s="18">
        <f t="shared" si="33"/>
        <v>88851873</v>
      </c>
      <c r="CA43" s="18" t="str">
        <f t="shared" si="31"/>
        <v>2 2. Meses</v>
      </c>
      <c r="CB43" s="19">
        <f t="shared" si="34"/>
        <v>11</v>
      </c>
      <c r="CC43" s="12"/>
      <c r="CD43" s="20"/>
      <c r="CE43" s="21"/>
      <c r="CF43" s="21"/>
      <c r="CG43" s="21"/>
      <c r="CH43" s="21"/>
      <c r="CI43" s="21"/>
      <c r="CJ43" s="21"/>
      <c r="CK43" s="21"/>
      <c r="CL43" s="21"/>
      <c r="CM43" s="6"/>
      <c r="CN43" s="6"/>
      <c r="CO43" s="6"/>
      <c r="CP43" s="6"/>
      <c r="CQ43" s="6"/>
      <c r="CR43" s="6"/>
      <c r="CS43" s="6"/>
      <c r="CT43" s="22"/>
      <c r="CU43" s="169"/>
      <c r="CV43" s="168"/>
      <c r="CW43" s="168"/>
      <c r="CX43" s="168"/>
      <c r="CY43" s="168"/>
      <c r="CZ43" s="168"/>
      <c r="DA43" s="168"/>
      <c r="DB43" s="168"/>
      <c r="DC43" s="168"/>
      <c r="DD43" s="168"/>
      <c r="DE43" s="170"/>
      <c r="DF43" s="171"/>
      <c r="DG43" s="171"/>
      <c r="DH43" s="172"/>
      <c r="DI43" s="172"/>
      <c r="DJ43" s="168"/>
      <c r="DK43" s="168"/>
    </row>
    <row r="44" spans="1:115" ht="72" customHeight="1">
      <c r="A44" s="4" t="s">
        <v>654</v>
      </c>
      <c r="B44" s="5">
        <v>44218</v>
      </c>
      <c r="C44" s="4" t="s">
        <v>126</v>
      </c>
      <c r="D44" s="4" t="s">
        <v>168</v>
      </c>
      <c r="E44" s="23" t="s">
        <v>655</v>
      </c>
      <c r="F44" s="30" t="s">
        <v>115</v>
      </c>
      <c r="G44" s="4" t="s">
        <v>656</v>
      </c>
      <c r="H44" s="8" t="s">
        <v>657</v>
      </c>
      <c r="I44" s="5">
        <v>44221</v>
      </c>
      <c r="J44" s="6" t="s">
        <v>118</v>
      </c>
      <c r="K44" s="6" t="s">
        <v>119</v>
      </c>
      <c r="L44" s="47" t="s">
        <v>658</v>
      </c>
      <c r="M44" s="4" t="s">
        <v>168</v>
      </c>
      <c r="N44" s="4" t="s">
        <v>659</v>
      </c>
      <c r="O44" s="6" t="s">
        <v>122</v>
      </c>
      <c r="P44" s="6" t="s">
        <v>123</v>
      </c>
      <c r="Q44" s="4">
        <v>11</v>
      </c>
      <c r="R44" s="4" t="s">
        <v>187</v>
      </c>
      <c r="S44" s="4" t="s">
        <v>188</v>
      </c>
      <c r="T44" s="4">
        <v>1082001052</v>
      </c>
      <c r="U44" s="4">
        <v>22</v>
      </c>
      <c r="V44" s="5">
        <v>44203</v>
      </c>
      <c r="W44" s="4" t="s">
        <v>189</v>
      </c>
      <c r="X44" s="11">
        <v>88851873</v>
      </c>
      <c r="Y44" s="11">
        <v>8077443</v>
      </c>
      <c r="Z44" s="4" t="s">
        <v>113</v>
      </c>
      <c r="AA44" s="11">
        <v>0</v>
      </c>
      <c r="AB44" s="12">
        <f t="shared" si="0"/>
        <v>88851873</v>
      </c>
      <c r="AC44" s="4" t="s">
        <v>113</v>
      </c>
      <c r="AD44" s="4" t="s">
        <v>113</v>
      </c>
      <c r="AE44" s="4" t="s">
        <v>113</v>
      </c>
      <c r="AF44" s="4" t="s">
        <v>113</v>
      </c>
      <c r="AG44" s="4" t="s">
        <v>113</v>
      </c>
      <c r="AH44" s="24" t="s">
        <v>660</v>
      </c>
      <c r="AI44" s="25">
        <v>46385578</v>
      </c>
      <c r="AJ44" s="25">
        <v>4</v>
      </c>
      <c r="AK44" s="25" t="s">
        <v>127</v>
      </c>
      <c r="AL44" s="14" t="s">
        <v>128</v>
      </c>
      <c r="AM44" s="14" t="s">
        <v>129</v>
      </c>
      <c r="AN44" s="5">
        <v>30904</v>
      </c>
      <c r="AO44" s="4" t="s">
        <v>130</v>
      </c>
      <c r="AP44" s="4" t="s">
        <v>291</v>
      </c>
      <c r="AQ44" s="4" t="s">
        <v>460</v>
      </c>
      <c r="AR44" s="4" t="s">
        <v>154</v>
      </c>
      <c r="AS44" s="4" t="s">
        <v>237</v>
      </c>
      <c r="AT44" s="4" t="s">
        <v>134</v>
      </c>
      <c r="AU44" s="41" t="s">
        <v>661</v>
      </c>
      <c r="AV44" s="36">
        <v>3813000</v>
      </c>
      <c r="AW44" s="42" t="s">
        <v>662</v>
      </c>
      <c r="AX44" s="35" t="s">
        <v>638</v>
      </c>
      <c r="AY44" s="36" t="s">
        <v>138</v>
      </c>
      <c r="AZ44" s="35" t="s">
        <v>113</v>
      </c>
      <c r="BA44" s="37" t="s">
        <v>113</v>
      </c>
      <c r="BB44" s="37" t="s">
        <v>113</v>
      </c>
      <c r="BC44" s="37" t="s">
        <v>113</v>
      </c>
      <c r="BD44" s="16" t="s">
        <v>474</v>
      </c>
      <c r="BE44" s="4">
        <v>49</v>
      </c>
      <c r="BF44" s="5">
        <v>44222</v>
      </c>
      <c r="BG44" s="25" t="s">
        <v>168</v>
      </c>
      <c r="BH44" s="4" t="s">
        <v>168</v>
      </c>
      <c r="BI44" s="25" t="s">
        <v>168</v>
      </c>
      <c r="BJ44" s="4" t="s">
        <v>168</v>
      </c>
      <c r="BK44" s="17">
        <v>44223</v>
      </c>
      <c r="BL44" s="17">
        <v>44556</v>
      </c>
      <c r="BM44" s="4" t="s">
        <v>310</v>
      </c>
      <c r="BN44" s="4" t="s">
        <v>311</v>
      </c>
      <c r="BO44" s="4">
        <v>39742375</v>
      </c>
      <c r="BP44" s="4">
        <v>2</v>
      </c>
      <c r="BQ44" s="4" t="s">
        <v>113</v>
      </c>
      <c r="BR44" s="4" t="s">
        <v>113</v>
      </c>
      <c r="BS44" s="4" t="s">
        <v>113</v>
      </c>
      <c r="BT44" s="4" t="s">
        <v>113</v>
      </c>
      <c r="BU44" s="4" t="s">
        <v>113</v>
      </c>
      <c r="BV44" s="4" t="s">
        <v>113</v>
      </c>
      <c r="BW44" s="4" t="s">
        <v>113</v>
      </c>
      <c r="BX44" s="4" t="s">
        <v>113</v>
      </c>
      <c r="BY44" s="13" t="str">
        <f t="shared" si="35"/>
        <v>MARÍA ANGEL SÚAREZ SÁNCHEZ</v>
      </c>
      <c r="BZ44" s="18">
        <f t="shared" si="33"/>
        <v>88851873</v>
      </c>
      <c r="CA44" s="18" t="str">
        <f t="shared" si="31"/>
        <v>2 2. Meses</v>
      </c>
      <c r="CB44" s="19">
        <f t="shared" si="34"/>
        <v>11</v>
      </c>
      <c r="CC44" s="12"/>
      <c r="CD44" s="20"/>
      <c r="CE44" s="21"/>
      <c r="CF44" s="21"/>
      <c r="CG44" s="21"/>
      <c r="CH44" s="21"/>
      <c r="CI44" s="21"/>
      <c r="CJ44" s="21"/>
      <c r="CK44" s="21"/>
      <c r="CL44" s="21"/>
      <c r="CM44" s="6"/>
      <c r="CN44" s="6"/>
      <c r="CO44" s="6"/>
      <c r="CP44" s="6"/>
      <c r="CQ44" s="6"/>
      <c r="CR44" s="6"/>
      <c r="CS44" s="6"/>
      <c r="CT44" s="22"/>
      <c r="CU44" s="169"/>
      <c r="CV44" s="168"/>
      <c r="CW44" s="168"/>
      <c r="CX44" s="168"/>
      <c r="CY44" s="168"/>
      <c r="CZ44" s="168"/>
      <c r="DA44" s="168"/>
      <c r="DB44" s="168"/>
      <c r="DC44" s="168"/>
      <c r="DD44" s="168"/>
      <c r="DE44" s="170"/>
      <c r="DF44" s="171"/>
      <c r="DG44" s="171"/>
      <c r="DH44" s="172"/>
      <c r="DI44" s="172"/>
      <c r="DJ44" s="168"/>
      <c r="DK44" s="168"/>
    </row>
    <row r="45" spans="1:115" ht="72" customHeight="1">
      <c r="A45" s="4" t="s">
        <v>663</v>
      </c>
      <c r="B45" s="5">
        <v>44218</v>
      </c>
      <c r="C45" s="4" t="s">
        <v>112</v>
      </c>
      <c r="D45" s="4" t="s">
        <v>113</v>
      </c>
      <c r="E45" s="23" t="s">
        <v>664</v>
      </c>
      <c r="F45" s="30" t="s">
        <v>115</v>
      </c>
      <c r="G45" s="4" t="s">
        <v>665</v>
      </c>
      <c r="H45" s="8" t="s">
        <v>666</v>
      </c>
      <c r="I45" s="5">
        <v>44222</v>
      </c>
      <c r="J45" s="6" t="s">
        <v>118</v>
      </c>
      <c r="K45" s="6" t="s">
        <v>119</v>
      </c>
      <c r="L45" s="47" t="s">
        <v>667</v>
      </c>
      <c r="M45" s="4" t="s">
        <v>168</v>
      </c>
      <c r="N45" s="4" t="s">
        <v>668</v>
      </c>
      <c r="O45" s="6" t="s">
        <v>122</v>
      </c>
      <c r="P45" s="6" t="s">
        <v>123</v>
      </c>
      <c r="Q45" s="4">
        <v>10</v>
      </c>
      <c r="R45" s="4" t="s">
        <v>384</v>
      </c>
      <c r="S45" s="4" t="s">
        <v>385</v>
      </c>
      <c r="T45" s="4">
        <v>1082001052</v>
      </c>
      <c r="U45" s="4">
        <v>70</v>
      </c>
      <c r="V45" s="5">
        <v>44204</v>
      </c>
      <c r="W45" s="4" t="s">
        <v>189</v>
      </c>
      <c r="X45" s="11">
        <v>80774430</v>
      </c>
      <c r="Y45" s="11">
        <v>8077443</v>
      </c>
      <c r="Z45" s="4" t="s">
        <v>113</v>
      </c>
      <c r="AA45" s="11">
        <v>0</v>
      </c>
      <c r="AB45" s="12">
        <f t="shared" si="0"/>
        <v>80774430</v>
      </c>
      <c r="AC45" s="4" t="s">
        <v>113</v>
      </c>
      <c r="AD45" s="4" t="s">
        <v>113</v>
      </c>
      <c r="AE45" s="4" t="s">
        <v>113</v>
      </c>
      <c r="AF45" s="4" t="s">
        <v>113</v>
      </c>
      <c r="AG45" s="4" t="s">
        <v>113</v>
      </c>
      <c r="AH45" s="24" t="s">
        <v>669</v>
      </c>
      <c r="AI45" s="25">
        <v>94460645</v>
      </c>
      <c r="AJ45" s="25">
        <v>5</v>
      </c>
      <c r="AK45" s="25" t="s">
        <v>277</v>
      </c>
      <c r="AL45" s="14" t="s">
        <v>128</v>
      </c>
      <c r="AM45" s="14" t="s">
        <v>129</v>
      </c>
      <c r="AN45" s="5">
        <v>27867</v>
      </c>
      <c r="AO45" s="4" t="s">
        <v>130</v>
      </c>
      <c r="AP45" s="4" t="s">
        <v>670</v>
      </c>
      <c r="AQ45" s="4" t="s">
        <v>671</v>
      </c>
      <c r="AR45" s="4" t="s">
        <v>222</v>
      </c>
      <c r="AS45" s="4" t="s">
        <v>278</v>
      </c>
      <c r="AT45" s="4" t="s">
        <v>134</v>
      </c>
      <c r="AU45" s="41" t="s">
        <v>672</v>
      </c>
      <c r="AV45" s="36">
        <v>3813000</v>
      </c>
      <c r="AW45" s="42" t="s">
        <v>673</v>
      </c>
      <c r="AX45" s="35" t="s">
        <v>674</v>
      </c>
      <c r="AY45" s="51" t="s">
        <v>675</v>
      </c>
      <c r="AZ45" s="37" t="s">
        <v>113</v>
      </c>
      <c r="BA45" s="37" t="s">
        <v>113</v>
      </c>
      <c r="BB45" s="37" t="s">
        <v>113</v>
      </c>
      <c r="BC45" s="37" t="s">
        <v>113</v>
      </c>
      <c r="BD45" s="16" t="s">
        <v>676</v>
      </c>
      <c r="BE45" s="52">
        <v>60</v>
      </c>
      <c r="BF45" s="53">
        <v>44225</v>
      </c>
      <c r="BG45" s="25" t="s">
        <v>168</v>
      </c>
      <c r="BH45" s="4" t="s">
        <v>168</v>
      </c>
      <c r="BI45" s="25" t="s">
        <v>168</v>
      </c>
      <c r="BJ45" s="4" t="s">
        <v>168</v>
      </c>
      <c r="BK45" s="43">
        <v>44225</v>
      </c>
      <c r="BL45" s="43">
        <v>44528</v>
      </c>
      <c r="BM45" s="4" t="s">
        <v>391</v>
      </c>
      <c r="BN45" s="4" t="s">
        <v>392</v>
      </c>
      <c r="BO45" s="4">
        <v>79468174</v>
      </c>
      <c r="BP45" s="4">
        <v>1</v>
      </c>
      <c r="BQ45" s="4" t="s">
        <v>113</v>
      </c>
      <c r="BR45" s="4" t="s">
        <v>113</v>
      </c>
      <c r="BS45" s="4" t="s">
        <v>113</v>
      </c>
      <c r="BT45" s="4" t="s">
        <v>113</v>
      </c>
      <c r="BU45" s="4" t="s">
        <v>113</v>
      </c>
      <c r="BV45" s="4" t="s">
        <v>113</v>
      </c>
      <c r="BW45" s="4" t="s">
        <v>113</v>
      </c>
      <c r="BX45" s="4" t="s">
        <v>113</v>
      </c>
      <c r="BY45" s="13" t="str">
        <f t="shared" si="35"/>
        <v>DARIO ORLANDO BECERRA ERAZO</v>
      </c>
      <c r="BZ45" s="18">
        <f t="shared" si="33"/>
        <v>80774430</v>
      </c>
      <c r="CA45" s="18" t="str">
        <f t="shared" si="31"/>
        <v>2 2. Meses</v>
      </c>
      <c r="CB45" s="19">
        <f t="shared" si="34"/>
        <v>10</v>
      </c>
      <c r="CC45" s="12"/>
      <c r="CD45" s="20"/>
      <c r="CE45" s="21"/>
      <c r="CF45" s="21"/>
      <c r="CG45" s="21"/>
      <c r="CH45" s="21"/>
      <c r="CI45" s="21"/>
      <c r="CJ45" s="21"/>
      <c r="CK45" s="21"/>
      <c r="CL45" s="21"/>
      <c r="CM45" s="6"/>
      <c r="CN45" s="6"/>
      <c r="CO45" s="6"/>
      <c r="CP45" s="6"/>
      <c r="CQ45" s="6"/>
      <c r="CR45" s="6"/>
      <c r="CS45" s="6"/>
      <c r="CT45" s="22"/>
      <c r="CU45" s="169"/>
      <c r="CV45" s="168"/>
      <c r="CW45" s="168"/>
      <c r="CX45" s="168"/>
      <c r="CY45" s="168"/>
      <c r="CZ45" s="168"/>
      <c r="DA45" s="168"/>
      <c r="DB45" s="168"/>
      <c r="DC45" s="168"/>
      <c r="DD45" s="168"/>
      <c r="DE45" s="170"/>
      <c r="DF45" s="171"/>
      <c r="DG45" s="171"/>
      <c r="DH45" s="172"/>
      <c r="DI45" s="172"/>
      <c r="DJ45" s="168"/>
      <c r="DK45" s="168"/>
    </row>
    <row r="46" spans="1:115" ht="72" customHeight="1">
      <c r="A46" s="4" t="s">
        <v>677</v>
      </c>
      <c r="B46" s="5">
        <v>44222</v>
      </c>
      <c r="C46" s="4" t="s">
        <v>112</v>
      </c>
      <c r="D46" s="4" t="s">
        <v>113</v>
      </c>
      <c r="E46" s="23" t="s">
        <v>678</v>
      </c>
      <c r="F46" s="30" t="s">
        <v>115</v>
      </c>
      <c r="G46" s="4" t="s">
        <v>679</v>
      </c>
      <c r="H46" s="8" t="s">
        <v>680</v>
      </c>
      <c r="I46" s="5">
        <v>44222</v>
      </c>
      <c r="J46" s="6" t="s">
        <v>118</v>
      </c>
      <c r="K46" s="6" t="s">
        <v>119</v>
      </c>
      <c r="L46" s="47" t="s">
        <v>681</v>
      </c>
      <c r="M46" s="4" t="s">
        <v>168</v>
      </c>
      <c r="N46" s="4" t="s">
        <v>682</v>
      </c>
      <c r="O46" s="6" t="s">
        <v>122</v>
      </c>
      <c r="P46" s="6" t="s">
        <v>123</v>
      </c>
      <c r="Q46" s="4">
        <v>11</v>
      </c>
      <c r="R46" s="4">
        <v>131020202030203</v>
      </c>
      <c r="S46" s="6" t="s">
        <v>124</v>
      </c>
      <c r="T46" s="6" t="s">
        <v>113</v>
      </c>
      <c r="U46" s="4">
        <v>46</v>
      </c>
      <c r="V46" s="5">
        <v>44203</v>
      </c>
      <c r="W46" s="6" t="s">
        <v>125</v>
      </c>
      <c r="X46" s="11">
        <v>48464658</v>
      </c>
      <c r="Y46" s="11">
        <v>4405878</v>
      </c>
      <c r="Z46" s="4" t="s">
        <v>113</v>
      </c>
      <c r="AA46" s="11">
        <v>0</v>
      </c>
      <c r="AB46" s="12">
        <f t="shared" si="0"/>
        <v>48464658</v>
      </c>
      <c r="AC46" s="4" t="s">
        <v>113</v>
      </c>
      <c r="AD46" s="4" t="s">
        <v>113</v>
      </c>
      <c r="AE46" s="4" t="s">
        <v>113</v>
      </c>
      <c r="AF46" s="4" t="s">
        <v>113</v>
      </c>
      <c r="AG46" s="4" t="s">
        <v>113</v>
      </c>
      <c r="AH46" s="24" t="s">
        <v>683</v>
      </c>
      <c r="AI46" s="25">
        <v>1013644111</v>
      </c>
      <c r="AJ46" s="25">
        <v>1</v>
      </c>
      <c r="AK46" s="25" t="s">
        <v>277</v>
      </c>
      <c r="AL46" s="14" t="s">
        <v>128</v>
      </c>
      <c r="AM46" s="14" t="s">
        <v>129</v>
      </c>
      <c r="AN46" s="5">
        <v>34257</v>
      </c>
      <c r="AO46" s="4" t="s">
        <v>130</v>
      </c>
      <c r="AP46" s="4" t="s">
        <v>207</v>
      </c>
      <c r="AQ46" s="4" t="s">
        <v>131</v>
      </c>
      <c r="AR46" s="4" t="s">
        <v>192</v>
      </c>
      <c r="AS46" s="4" t="s">
        <v>684</v>
      </c>
      <c r="AT46" s="4" t="s">
        <v>134</v>
      </c>
      <c r="AU46" s="41" t="s">
        <v>685</v>
      </c>
      <c r="AV46" s="36">
        <v>3813000</v>
      </c>
      <c r="AW46" s="42" t="s">
        <v>686</v>
      </c>
      <c r="AX46" s="35" t="s">
        <v>485</v>
      </c>
      <c r="AY46" s="36" t="s">
        <v>687</v>
      </c>
      <c r="AZ46" s="35" t="s">
        <v>113</v>
      </c>
      <c r="BA46" s="37" t="s">
        <v>113</v>
      </c>
      <c r="BB46" s="37" t="s">
        <v>113</v>
      </c>
      <c r="BC46" s="37" t="s">
        <v>113</v>
      </c>
      <c r="BD46" s="16" t="s">
        <v>688</v>
      </c>
      <c r="BE46" s="4">
        <v>51</v>
      </c>
      <c r="BF46" s="5">
        <v>44222</v>
      </c>
      <c r="BG46" s="25" t="s">
        <v>168</v>
      </c>
      <c r="BH46" s="4" t="s">
        <v>168</v>
      </c>
      <c r="BI46" s="25" t="s">
        <v>168</v>
      </c>
      <c r="BJ46" s="4" t="s">
        <v>168</v>
      </c>
      <c r="BK46" s="17">
        <v>44223</v>
      </c>
      <c r="BL46" s="17">
        <v>44556</v>
      </c>
      <c r="BM46" s="4" t="s">
        <v>140</v>
      </c>
      <c r="BN46" s="4" t="s">
        <v>141</v>
      </c>
      <c r="BO46" s="4">
        <v>65554501</v>
      </c>
      <c r="BP46" s="4">
        <v>2</v>
      </c>
      <c r="BQ46" s="4" t="s">
        <v>113</v>
      </c>
      <c r="BR46" s="4" t="s">
        <v>113</v>
      </c>
      <c r="BS46" s="4" t="s">
        <v>113</v>
      </c>
      <c r="BT46" s="4" t="s">
        <v>113</v>
      </c>
      <c r="BU46" s="4" t="s">
        <v>113</v>
      </c>
      <c r="BV46" s="4" t="s">
        <v>113</v>
      </c>
      <c r="BW46" s="4" t="s">
        <v>113</v>
      </c>
      <c r="BX46" s="4" t="s">
        <v>113</v>
      </c>
      <c r="BY46" s="13" t="str">
        <f t="shared" si="35"/>
        <v>JEISON STEVEN PERDOMO POLANIA</v>
      </c>
      <c r="BZ46" s="54">
        <f t="shared" si="33"/>
        <v>48464658</v>
      </c>
      <c r="CA46" s="18" t="str">
        <f t="shared" si="31"/>
        <v>2 2. Meses</v>
      </c>
      <c r="CB46" s="19">
        <f t="shared" si="34"/>
        <v>11</v>
      </c>
      <c r="CC46" s="12"/>
      <c r="CD46" s="20"/>
      <c r="CE46" s="21"/>
      <c r="CF46" s="21"/>
      <c r="CG46" s="21"/>
      <c r="CH46" s="21"/>
      <c r="CI46" s="21"/>
      <c r="CJ46" s="21"/>
      <c r="CK46" s="21"/>
      <c r="CL46" s="21"/>
      <c r="CM46" s="6"/>
      <c r="CN46" s="6"/>
      <c r="CO46" s="6"/>
      <c r="CP46" s="6"/>
      <c r="CQ46" s="6"/>
      <c r="CR46" s="6"/>
      <c r="CS46" s="6"/>
      <c r="CT46" s="22"/>
      <c r="CU46" s="169"/>
      <c r="CV46" s="168"/>
      <c r="CW46" s="168"/>
      <c r="CX46" s="168"/>
      <c r="CY46" s="168"/>
      <c r="CZ46" s="168"/>
      <c r="DA46" s="168"/>
      <c r="DB46" s="168"/>
      <c r="DC46" s="168"/>
      <c r="DD46" s="168"/>
      <c r="DE46" s="170"/>
      <c r="DF46" s="171"/>
      <c r="DG46" s="171"/>
      <c r="DH46" s="172"/>
      <c r="DI46" s="172"/>
      <c r="DJ46" s="168"/>
      <c r="DK46" s="168"/>
    </row>
    <row r="47" spans="1:115" ht="72" customHeight="1">
      <c r="A47" s="4" t="s">
        <v>689</v>
      </c>
      <c r="B47" s="5">
        <v>44222</v>
      </c>
      <c r="C47" s="4" t="s">
        <v>126</v>
      </c>
      <c r="D47" s="4" t="s">
        <v>113</v>
      </c>
      <c r="E47" s="23" t="s">
        <v>690</v>
      </c>
      <c r="F47" s="30" t="s">
        <v>115</v>
      </c>
      <c r="G47" s="4" t="s">
        <v>691</v>
      </c>
      <c r="H47" s="8" t="s">
        <v>692</v>
      </c>
      <c r="I47" s="5">
        <v>44222</v>
      </c>
      <c r="J47" s="6" t="s">
        <v>118</v>
      </c>
      <c r="K47" s="6" t="s">
        <v>119</v>
      </c>
      <c r="L47" s="47" t="s">
        <v>693</v>
      </c>
      <c r="M47" s="4" t="s">
        <v>113</v>
      </c>
      <c r="N47" s="4" t="s">
        <v>694</v>
      </c>
      <c r="O47" s="6" t="s">
        <v>122</v>
      </c>
      <c r="P47" s="6" t="s">
        <v>123</v>
      </c>
      <c r="Q47" s="4">
        <v>11</v>
      </c>
      <c r="R47" s="4" t="s">
        <v>151</v>
      </c>
      <c r="S47" s="4" t="s">
        <v>152</v>
      </c>
      <c r="T47" s="4">
        <v>1082001052</v>
      </c>
      <c r="U47" s="4">
        <v>47</v>
      </c>
      <c r="V47" s="5">
        <v>44203</v>
      </c>
      <c r="W47" s="4" t="s">
        <v>189</v>
      </c>
      <c r="X47" s="11">
        <v>72696987</v>
      </c>
      <c r="Y47" s="11">
        <v>6608817</v>
      </c>
      <c r="Z47" s="4" t="s">
        <v>113</v>
      </c>
      <c r="AA47" s="11">
        <v>0</v>
      </c>
      <c r="AB47" s="12">
        <f t="shared" si="0"/>
        <v>72696987</v>
      </c>
      <c r="AC47" s="4" t="s">
        <v>113</v>
      </c>
      <c r="AD47" s="4" t="s">
        <v>113</v>
      </c>
      <c r="AE47" s="4" t="s">
        <v>113</v>
      </c>
      <c r="AF47" s="4" t="s">
        <v>113</v>
      </c>
      <c r="AG47" s="4" t="s">
        <v>113</v>
      </c>
      <c r="AH47" s="24" t="s">
        <v>695</v>
      </c>
      <c r="AI47" s="25">
        <v>52830395</v>
      </c>
      <c r="AJ47" s="25">
        <v>4</v>
      </c>
      <c r="AK47" s="25" t="s">
        <v>127</v>
      </c>
      <c r="AL47" s="14" t="s">
        <v>128</v>
      </c>
      <c r="AM47" s="14" t="s">
        <v>129</v>
      </c>
      <c r="AN47" s="5">
        <v>29556</v>
      </c>
      <c r="AO47" s="4" t="s">
        <v>130</v>
      </c>
      <c r="AP47" s="4" t="s">
        <v>207</v>
      </c>
      <c r="AQ47" s="4" t="s">
        <v>131</v>
      </c>
      <c r="AR47" s="4" t="s">
        <v>192</v>
      </c>
      <c r="AS47" s="4" t="s">
        <v>155</v>
      </c>
      <c r="AT47" s="4" t="s">
        <v>134</v>
      </c>
      <c r="AU47" s="4" t="s">
        <v>696</v>
      </c>
      <c r="AV47" s="36">
        <v>3813000</v>
      </c>
      <c r="AW47" s="28" t="s">
        <v>697</v>
      </c>
      <c r="AX47" s="4" t="s">
        <v>333</v>
      </c>
      <c r="AY47" s="4" t="s">
        <v>698</v>
      </c>
      <c r="AZ47" s="4" t="s">
        <v>113</v>
      </c>
      <c r="BA47" s="4" t="s">
        <v>113</v>
      </c>
      <c r="BB47" s="4" t="s">
        <v>113</v>
      </c>
      <c r="BC47" s="4" t="s">
        <v>113</v>
      </c>
      <c r="BD47" s="16" t="s">
        <v>699</v>
      </c>
      <c r="BE47" s="4">
        <v>52</v>
      </c>
      <c r="BF47" s="5">
        <v>44223</v>
      </c>
      <c r="BG47" s="25" t="s">
        <v>113</v>
      </c>
      <c r="BH47" s="4" t="s">
        <v>113</v>
      </c>
      <c r="BI47" s="25" t="s">
        <v>113</v>
      </c>
      <c r="BJ47" s="4" t="s">
        <v>113</v>
      </c>
      <c r="BK47" s="17">
        <v>44224</v>
      </c>
      <c r="BL47" s="17">
        <v>44557</v>
      </c>
      <c r="BM47" s="4" t="s">
        <v>228</v>
      </c>
      <c r="BN47" s="4" t="s">
        <v>229</v>
      </c>
      <c r="BO47" s="4">
        <v>80767640</v>
      </c>
      <c r="BP47" s="4">
        <v>7</v>
      </c>
      <c r="BQ47" s="4" t="s">
        <v>113</v>
      </c>
      <c r="BR47" s="4" t="s">
        <v>113</v>
      </c>
      <c r="BS47" s="4" t="s">
        <v>113</v>
      </c>
      <c r="BT47" s="4" t="s">
        <v>113</v>
      </c>
      <c r="BU47" s="4" t="s">
        <v>113</v>
      </c>
      <c r="BV47" s="4" t="s">
        <v>113</v>
      </c>
      <c r="BW47" s="4" t="s">
        <v>113</v>
      </c>
      <c r="BX47" s="4" t="s">
        <v>113</v>
      </c>
      <c r="BY47" s="13" t="str">
        <f t="shared" ref="BY47:BY216" si="36">AH47</f>
        <v>MARITZA ORTEGA SANABRIA</v>
      </c>
      <c r="BZ47" s="18">
        <f t="shared" si="33"/>
        <v>72696987</v>
      </c>
      <c r="CA47" s="18" t="str">
        <f t="shared" si="31"/>
        <v>2 2. Meses</v>
      </c>
      <c r="CB47" s="19">
        <f t="shared" si="34"/>
        <v>11</v>
      </c>
      <c r="CC47" s="12"/>
      <c r="CD47" s="20"/>
      <c r="CE47" s="21"/>
      <c r="CF47" s="21"/>
      <c r="CG47" s="21"/>
      <c r="CH47" s="21"/>
      <c r="CI47" s="21"/>
      <c r="CJ47" s="21"/>
      <c r="CK47" s="21"/>
      <c r="CL47" s="21"/>
      <c r="CM47" s="6"/>
      <c r="CN47" s="6"/>
      <c r="CO47" s="6"/>
      <c r="CP47" s="6"/>
      <c r="CQ47" s="6"/>
      <c r="CR47" s="6"/>
      <c r="CS47" s="6"/>
      <c r="CT47" s="22"/>
      <c r="CU47" s="169"/>
      <c r="CV47" s="168"/>
      <c r="CW47" s="168"/>
      <c r="CX47" s="168"/>
      <c r="CY47" s="168"/>
      <c r="CZ47" s="168"/>
      <c r="DA47" s="168"/>
      <c r="DB47" s="168"/>
      <c r="DC47" s="168"/>
      <c r="DD47" s="168"/>
      <c r="DE47" s="170"/>
      <c r="DF47" s="171"/>
      <c r="DG47" s="171"/>
      <c r="DH47" s="172"/>
      <c r="DI47" s="172"/>
      <c r="DJ47" s="168"/>
      <c r="DK47" s="168"/>
    </row>
    <row r="48" spans="1:115" ht="84" customHeight="1">
      <c r="A48" s="4" t="s">
        <v>700</v>
      </c>
      <c r="B48" s="5">
        <v>44222</v>
      </c>
      <c r="C48" s="4" t="s">
        <v>276</v>
      </c>
      <c r="D48" s="4" t="s">
        <v>168</v>
      </c>
      <c r="E48" s="23" t="s">
        <v>701</v>
      </c>
      <c r="F48" s="30" t="s">
        <v>115</v>
      </c>
      <c r="G48" s="4" t="s">
        <v>702</v>
      </c>
      <c r="H48" s="8" t="s">
        <v>703</v>
      </c>
      <c r="I48" s="5">
        <v>44222</v>
      </c>
      <c r="J48" s="6" t="s">
        <v>118</v>
      </c>
      <c r="K48" s="6" t="s">
        <v>119</v>
      </c>
      <c r="L48" s="47" t="s">
        <v>704</v>
      </c>
      <c r="M48" s="4" t="s">
        <v>113</v>
      </c>
      <c r="N48" s="55" t="s">
        <v>705</v>
      </c>
      <c r="O48" s="6" t="s">
        <v>122</v>
      </c>
      <c r="P48" s="6" t="s">
        <v>123</v>
      </c>
      <c r="Q48" s="4">
        <v>11</v>
      </c>
      <c r="R48" s="4" t="s">
        <v>706</v>
      </c>
      <c r="S48" s="4" t="s">
        <v>707</v>
      </c>
      <c r="T48" s="4">
        <v>1082001052</v>
      </c>
      <c r="U48" s="4">
        <v>62</v>
      </c>
      <c r="V48" s="5">
        <v>44204</v>
      </c>
      <c r="W48" s="4" t="s">
        <v>189</v>
      </c>
      <c r="X48" s="11">
        <v>80774430</v>
      </c>
      <c r="Y48" s="56">
        <v>7343130</v>
      </c>
      <c r="Z48" s="4" t="s">
        <v>113</v>
      </c>
      <c r="AA48" s="11">
        <v>0</v>
      </c>
      <c r="AB48" s="12">
        <f t="shared" si="0"/>
        <v>80774430</v>
      </c>
      <c r="AC48" s="4" t="s">
        <v>113</v>
      </c>
      <c r="AD48" s="4" t="s">
        <v>113</v>
      </c>
      <c r="AE48" s="4" t="s">
        <v>113</v>
      </c>
      <c r="AF48" s="4" t="s">
        <v>113</v>
      </c>
      <c r="AG48" s="4" t="s">
        <v>113</v>
      </c>
      <c r="AH48" s="24" t="s">
        <v>708</v>
      </c>
      <c r="AI48" s="25">
        <v>1102833656</v>
      </c>
      <c r="AJ48" s="25">
        <v>7</v>
      </c>
      <c r="AK48" s="25" t="s">
        <v>127</v>
      </c>
      <c r="AL48" s="14" t="s">
        <v>128</v>
      </c>
      <c r="AM48" s="14" t="s">
        <v>129</v>
      </c>
      <c r="AN48" s="5">
        <v>32934</v>
      </c>
      <c r="AO48" s="4" t="s">
        <v>130</v>
      </c>
      <c r="AP48" s="4" t="s">
        <v>709</v>
      </c>
      <c r="AQ48" s="4" t="s">
        <v>710</v>
      </c>
      <c r="AR48" s="4" t="s">
        <v>222</v>
      </c>
      <c r="AS48" s="4" t="s">
        <v>174</v>
      </c>
      <c r="AT48" s="4" t="s">
        <v>134</v>
      </c>
      <c r="AU48" s="57" t="s">
        <v>711</v>
      </c>
      <c r="AV48" s="36">
        <v>3813000</v>
      </c>
      <c r="AW48" s="58" t="s">
        <v>712</v>
      </c>
      <c r="AX48" s="4" t="s">
        <v>333</v>
      </c>
      <c r="AY48" s="4" t="s">
        <v>196</v>
      </c>
      <c r="AZ48" s="4" t="s">
        <v>113</v>
      </c>
      <c r="BA48" s="4" t="s">
        <v>113</v>
      </c>
      <c r="BB48" s="4" t="s">
        <v>113</v>
      </c>
      <c r="BC48" s="4" t="s">
        <v>113</v>
      </c>
      <c r="BD48" s="16" t="s">
        <v>713</v>
      </c>
      <c r="BE48" s="4">
        <v>53</v>
      </c>
      <c r="BF48" s="5">
        <v>44223</v>
      </c>
      <c r="BG48" s="25" t="s">
        <v>113</v>
      </c>
      <c r="BH48" s="4" t="s">
        <v>113</v>
      </c>
      <c r="BI48" s="25" t="s">
        <v>113</v>
      </c>
      <c r="BJ48" s="4" t="s">
        <v>113</v>
      </c>
      <c r="BK48" s="43">
        <v>44223</v>
      </c>
      <c r="BL48" s="43">
        <v>44556</v>
      </c>
      <c r="BM48" s="4" t="s">
        <v>500</v>
      </c>
      <c r="BN48" s="4" t="s">
        <v>501</v>
      </c>
      <c r="BO48" s="4">
        <v>52966718</v>
      </c>
      <c r="BP48" s="4">
        <v>4</v>
      </c>
      <c r="BQ48" s="4" t="s">
        <v>113</v>
      </c>
      <c r="BR48" s="4" t="s">
        <v>113</v>
      </c>
      <c r="BS48" s="4" t="s">
        <v>113</v>
      </c>
      <c r="BT48" s="4" t="s">
        <v>113</v>
      </c>
      <c r="BU48" s="4" t="s">
        <v>113</v>
      </c>
      <c r="BV48" s="4" t="s">
        <v>113</v>
      </c>
      <c r="BW48" s="4" t="s">
        <v>113</v>
      </c>
      <c r="BX48" s="4" t="s">
        <v>113</v>
      </c>
      <c r="BY48" s="13" t="str">
        <f t="shared" si="36"/>
        <v xml:space="preserve">RAISA STELLA GUZMAN LAZARO </v>
      </c>
      <c r="BZ48" s="18">
        <f t="shared" si="33"/>
        <v>80774430</v>
      </c>
      <c r="CA48" s="18" t="str">
        <f t="shared" si="31"/>
        <v>2 2. Meses</v>
      </c>
      <c r="CB48" s="19">
        <f t="shared" si="34"/>
        <v>11</v>
      </c>
      <c r="CC48" s="12"/>
      <c r="CD48" s="20"/>
      <c r="CE48" s="21"/>
      <c r="CF48" s="21"/>
      <c r="CG48" s="21"/>
      <c r="CH48" s="21"/>
      <c r="CI48" s="21"/>
      <c r="CJ48" s="21"/>
      <c r="CK48" s="21"/>
      <c r="CL48" s="21"/>
      <c r="CM48" s="6"/>
      <c r="CN48" s="6"/>
      <c r="CO48" s="6"/>
      <c r="CP48" s="6"/>
      <c r="CQ48" s="6"/>
      <c r="CR48" s="6"/>
      <c r="CS48" s="6"/>
      <c r="CT48" s="22"/>
      <c r="CU48" s="169"/>
      <c r="CV48" s="168"/>
      <c r="CW48" s="168"/>
      <c r="CX48" s="168"/>
      <c r="CY48" s="168"/>
      <c r="CZ48" s="168"/>
      <c r="DA48" s="168"/>
      <c r="DB48" s="168"/>
      <c r="DC48" s="168"/>
      <c r="DD48" s="168"/>
      <c r="DE48" s="170"/>
      <c r="DF48" s="171"/>
      <c r="DG48" s="171"/>
      <c r="DH48" s="172"/>
      <c r="DI48" s="172"/>
      <c r="DJ48" s="168"/>
      <c r="DK48" s="168"/>
    </row>
    <row r="49" spans="1:115" ht="72" customHeight="1">
      <c r="A49" s="4" t="s">
        <v>714</v>
      </c>
      <c r="B49" s="5">
        <v>44222</v>
      </c>
      <c r="C49" s="4" t="s">
        <v>715</v>
      </c>
      <c r="D49" s="4" t="s">
        <v>168</v>
      </c>
      <c r="E49" s="23" t="s">
        <v>716</v>
      </c>
      <c r="F49" s="30" t="s">
        <v>115</v>
      </c>
      <c r="G49" s="4" t="s">
        <v>717</v>
      </c>
      <c r="H49" s="8" t="s">
        <v>718</v>
      </c>
      <c r="I49" s="5">
        <v>44223</v>
      </c>
      <c r="J49" s="6" t="s">
        <v>118</v>
      </c>
      <c r="K49" s="6" t="s">
        <v>119</v>
      </c>
      <c r="L49" s="47" t="s">
        <v>719</v>
      </c>
      <c r="M49" s="4" t="s">
        <v>113</v>
      </c>
      <c r="N49" s="59" t="s">
        <v>720</v>
      </c>
      <c r="O49" s="6" t="s">
        <v>122</v>
      </c>
      <c r="P49" s="6" t="s">
        <v>123</v>
      </c>
      <c r="Q49" s="4">
        <v>11</v>
      </c>
      <c r="R49" s="4" t="s">
        <v>187</v>
      </c>
      <c r="S49" s="4" t="s">
        <v>188</v>
      </c>
      <c r="T49" s="4">
        <v>1082001052</v>
      </c>
      <c r="U49" s="4">
        <v>45</v>
      </c>
      <c r="V49" s="5">
        <v>44203</v>
      </c>
      <c r="W49" s="4" t="s">
        <v>189</v>
      </c>
      <c r="X49" s="11">
        <v>121161645</v>
      </c>
      <c r="Y49" s="11">
        <v>11014695</v>
      </c>
      <c r="Z49" s="4" t="s">
        <v>113</v>
      </c>
      <c r="AA49" s="11">
        <v>0</v>
      </c>
      <c r="AB49" s="12">
        <f t="shared" si="0"/>
        <v>121161645</v>
      </c>
      <c r="AC49" s="4" t="s">
        <v>113</v>
      </c>
      <c r="AD49" s="4" t="s">
        <v>113</v>
      </c>
      <c r="AE49" s="4" t="s">
        <v>113</v>
      </c>
      <c r="AF49" s="4" t="s">
        <v>113</v>
      </c>
      <c r="AG49" s="4" t="s">
        <v>113</v>
      </c>
      <c r="AH49" s="24" t="s">
        <v>721</v>
      </c>
      <c r="AI49" s="25">
        <v>55164919</v>
      </c>
      <c r="AJ49" s="25">
        <v>7</v>
      </c>
      <c r="AK49" s="25" t="s">
        <v>127</v>
      </c>
      <c r="AL49" s="14" t="s">
        <v>128</v>
      </c>
      <c r="AM49" s="14" t="s">
        <v>129</v>
      </c>
      <c r="AN49" s="5">
        <v>26607</v>
      </c>
      <c r="AO49" s="4" t="s">
        <v>130</v>
      </c>
      <c r="AP49" s="4" t="s">
        <v>722</v>
      </c>
      <c r="AQ49" s="4" t="s">
        <v>723</v>
      </c>
      <c r="AR49" s="4" t="s">
        <v>192</v>
      </c>
      <c r="AS49" s="4" t="s">
        <v>237</v>
      </c>
      <c r="AT49" s="4" t="s">
        <v>134</v>
      </c>
      <c r="AU49" s="41" t="s">
        <v>724</v>
      </c>
      <c r="AV49" s="36">
        <v>3813000</v>
      </c>
      <c r="AW49" s="42" t="s">
        <v>725</v>
      </c>
      <c r="AX49" s="35" t="s">
        <v>726</v>
      </c>
      <c r="AY49" s="4" t="s">
        <v>196</v>
      </c>
      <c r="AZ49" s="35" t="s">
        <v>113</v>
      </c>
      <c r="BA49" s="37" t="s">
        <v>113</v>
      </c>
      <c r="BB49" s="37" t="s">
        <v>113</v>
      </c>
      <c r="BC49" s="37" t="s">
        <v>113</v>
      </c>
      <c r="BD49" s="16" t="s">
        <v>727</v>
      </c>
      <c r="BE49" s="60">
        <v>54</v>
      </c>
      <c r="BF49" s="61">
        <v>44223</v>
      </c>
      <c r="BG49" s="25" t="s">
        <v>113</v>
      </c>
      <c r="BH49" s="4" t="s">
        <v>113</v>
      </c>
      <c r="BI49" s="25" t="s">
        <v>113</v>
      </c>
      <c r="BJ49" s="4" t="s">
        <v>113</v>
      </c>
      <c r="BK49" s="43">
        <v>44225</v>
      </c>
      <c r="BL49" s="43">
        <v>44558</v>
      </c>
      <c r="BM49" s="62" t="s">
        <v>728</v>
      </c>
      <c r="BN49" s="44" t="s">
        <v>729</v>
      </c>
      <c r="BO49" s="36">
        <v>60367185</v>
      </c>
      <c r="BP49" s="36">
        <v>8</v>
      </c>
      <c r="BQ49" s="4" t="s">
        <v>113</v>
      </c>
      <c r="BR49" s="4" t="s">
        <v>113</v>
      </c>
      <c r="BS49" s="4" t="s">
        <v>113</v>
      </c>
      <c r="BT49" s="4" t="s">
        <v>113</v>
      </c>
      <c r="BU49" s="4" t="s">
        <v>113</v>
      </c>
      <c r="BV49" s="4" t="s">
        <v>113</v>
      </c>
      <c r="BW49" s="4" t="s">
        <v>113</v>
      </c>
      <c r="BX49" s="4" t="s">
        <v>113</v>
      </c>
      <c r="BY49" s="13" t="str">
        <f t="shared" si="36"/>
        <v>MARTHA EUGENIA RAMOS OSPINA</v>
      </c>
      <c r="BZ49" s="18">
        <f t="shared" si="33"/>
        <v>121161645</v>
      </c>
      <c r="CA49" s="18" t="str">
        <f t="shared" si="31"/>
        <v>2 2. Meses</v>
      </c>
      <c r="CB49" s="19">
        <f t="shared" si="34"/>
        <v>11</v>
      </c>
      <c r="CC49" s="12"/>
      <c r="CD49" s="20"/>
      <c r="CE49" s="21"/>
      <c r="CF49" s="21"/>
      <c r="CG49" s="21"/>
      <c r="CH49" s="21"/>
      <c r="CI49" s="21"/>
      <c r="CJ49" s="21"/>
      <c r="CK49" s="21"/>
      <c r="CL49" s="21"/>
      <c r="CM49" s="6"/>
      <c r="CN49" s="6"/>
      <c r="CO49" s="6"/>
      <c r="CP49" s="6"/>
      <c r="CQ49" s="6"/>
      <c r="CR49" s="6"/>
      <c r="CS49" s="6"/>
      <c r="CT49" s="22"/>
      <c r="CU49" s="169"/>
      <c r="CV49" s="168"/>
      <c r="CW49" s="168"/>
      <c r="CX49" s="168"/>
      <c r="CY49" s="168"/>
      <c r="CZ49" s="168"/>
      <c r="DA49" s="168"/>
      <c r="DB49" s="168"/>
      <c r="DC49" s="168"/>
      <c r="DD49" s="168"/>
      <c r="DE49" s="170"/>
      <c r="DF49" s="171"/>
      <c r="DG49" s="171"/>
      <c r="DH49" s="172"/>
      <c r="DI49" s="172"/>
      <c r="DJ49" s="168"/>
      <c r="DK49" s="168"/>
    </row>
    <row r="50" spans="1:115" ht="72" customHeight="1">
      <c r="A50" s="4" t="s">
        <v>730</v>
      </c>
      <c r="B50" s="5">
        <v>44222</v>
      </c>
      <c r="C50" s="4" t="s">
        <v>715</v>
      </c>
      <c r="D50" s="4" t="s">
        <v>168</v>
      </c>
      <c r="E50" s="23" t="s">
        <v>731</v>
      </c>
      <c r="F50" s="30" t="s">
        <v>115</v>
      </c>
      <c r="G50" s="4" t="s">
        <v>732</v>
      </c>
      <c r="H50" s="8" t="s">
        <v>733</v>
      </c>
      <c r="I50" s="5">
        <v>44223</v>
      </c>
      <c r="J50" s="6" t="s">
        <v>118</v>
      </c>
      <c r="K50" s="6" t="s">
        <v>119</v>
      </c>
      <c r="L50" s="47" t="s">
        <v>734</v>
      </c>
      <c r="M50" s="4" t="s">
        <v>113</v>
      </c>
      <c r="N50" s="55" t="s">
        <v>735</v>
      </c>
      <c r="O50" s="6" t="s">
        <v>122</v>
      </c>
      <c r="P50" s="6" t="s">
        <v>123</v>
      </c>
      <c r="Q50" s="4">
        <v>11</v>
      </c>
      <c r="R50" s="4">
        <v>131020202030203</v>
      </c>
      <c r="S50" s="6" t="s">
        <v>124</v>
      </c>
      <c r="T50" s="6" t="s">
        <v>113</v>
      </c>
      <c r="U50" s="4">
        <v>21</v>
      </c>
      <c r="V50" s="5">
        <v>44203</v>
      </c>
      <c r="W50" s="6" t="s">
        <v>125</v>
      </c>
      <c r="X50" s="11">
        <v>121161645</v>
      </c>
      <c r="Y50" s="11">
        <v>11014695</v>
      </c>
      <c r="Z50" s="4" t="s">
        <v>113</v>
      </c>
      <c r="AA50" s="11">
        <v>0</v>
      </c>
      <c r="AB50" s="12">
        <f t="shared" si="0"/>
        <v>121161645</v>
      </c>
      <c r="AC50" s="4" t="s">
        <v>113</v>
      </c>
      <c r="AD50" s="4" t="s">
        <v>113</v>
      </c>
      <c r="AE50" s="4" t="s">
        <v>113</v>
      </c>
      <c r="AF50" s="4" t="s">
        <v>113</v>
      </c>
      <c r="AG50" s="4" t="s">
        <v>113</v>
      </c>
      <c r="AH50" s="24" t="s">
        <v>736</v>
      </c>
      <c r="AI50" s="25">
        <v>73134102</v>
      </c>
      <c r="AJ50" s="25">
        <v>4</v>
      </c>
      <c r="AK50" s="25" t="s">
        <v>277</v>
      </c>
      <c r="AL50" s="14" t="s">
        <v>128</v>
      </c>
      <c r="AM50" s="14" t="s">
        <v>129</v>
      </c>
      <c r="AN50" s="5">
        <v>25140</v>
      </c>
      <c r="AO50" s="4" t="s">
        <v>130</v>
      </c>
      <c r="AP50" s="4" t="s">
        <v>737</v>
      </c>
      <c r="AQ50" s="4" t="s">
        <v>738</v>
      </c>
      <c r="AR50" s="4" t="s">
        <v>192</v>
      </c>
      <c r="AS50" s="4" t="s">
        <v>237</v>
      </c>
      <c r="AT50" s="4" t="s">
        <v>134</v>
      </c>
      <c r="AU50" s="62" t="s">
        <v>739</v>
      </c>
      <c r="AV50" s="44">
        <v>3813000</v>
      </c>
      <c r="AW50" s="63" t="s">
        <v>740</v>
      </c>
      <c r="AX50" s="44" t="s">
        <v>674</v>
      </c>
      <c r="AY50" s="44" t="s">
        <v>138</v>
      </c>
      <c r="AZ50" s="44" t="s">
        <v>113</v>
      </c>
      <c r="BA50" s="44" t="s">
        <v>113</v>
      </c>
      <c r="BB50" s="44" t="s">
        <v>113</v>
      </c>
      <c r="BC50" s="44" t="s">
        <v>113</v>
      </c>
      <c r="BD50" s="64" t="s">
        <v>741</v>
      </c>
      <c r="BE50" s="60">
        <v>56</v>
      </c>
      <c r="BF50" s="61">
        <v>44224</v>
      </c>
      <c r="BG50" s="25" t="s">
        <v>113</v>
      </c>
      <c r="BH50" s="4" t="s">
        <v>113</v>
      </c>
      <c r="BI50" s="25" t="s">
        <v>113</v>
      </c>
      <c r="BJ50" s="4" t="s">
        <v>113</v>
      </c>
      <c r="BK50" s="65">
        <v>44225</v>
      </c>
      <c r="BL50" s="43">
        <v>44558</v>
      </c>
      <c r="BM50" s="62" t="s">
        <v>728</v>
      </c>
      <c r="BN50" s="44" t="s">
        <v>729</v>
      </c>
      <c r="BO50" s="36">
        <v>60367185</v>
      </c>
      <c r="BP50" s="36">
        <v>8</v>
      </c>
      <c r="BQ50" s="4" t="s">
        <v>113</v>
      </c>
      <c r="BR50" s="4" t="s">
        <v>113</v>
      </c>
      <c r="BS50" s="4" t="s">
        <v>113</v>
      </c>
      <c r="BT50" s="4" t="s">
        <v>113</v>
      </c>
      <c r="BU50" s="4" t="s">
        <v>113</v>
      </c>
      <c r="BV50" s="4" t="s">
        <v>113</v>
      </c>
      <c r="BW50" s="4" t="s">
        <v>113</v>
      </c>
      <c r="BX50" s="4" t="s">
        <v>113</v>
      </c>
      <c r="BY50" s="13" t="str">
        <f t="shared" si="36"/>
        <v>HECTOR ENRIQUE FERRER LEAL</v>
      </c>
      <c r="BZ50" s="18">
        <f t="shared" si="33"/>
        <v>121161645</v>
      </c>
      <c r="CA50" s="18" t="str">
        <f t="shared" si="31"/>
        <v>2 2. Meses</v>
      </c>
      <c r="CB50" s="19">
        <f t="shared" si="34"/>
        <v>11</v>
      </c>
      <c r="CC50" s="12"/>
      <c r="CD50" s="20"/>
      <c r="CE50" s="21"/>
      <c r="CF50" s="21"/>
      <c r="CG50" s="21"/>
      <c r="CH50" s="21"/>
      <c r="CI50" s="21"/>
      <c r="CJ50" s="21"/>
      <c r="CK50" s="21"/>
      <c r="CL50" s="21"/>
      <c r="CM50" s="6"/>
      <c r="CN50" s="6"/>
      <c r="CO50" s="6"/>
      <c r="CP50" s="6"/>
      <c r="CQ50" s="6"/>
      <c r="CR50" s="6"/>
      <c r="CS50" s="6"/>
      <c r="CT50" s="22"/>
      <c r="CU50" s="169"/>
      <c r="CV50" s="168"/>
      <c r="CW50" s="168"/>
      <c r="CX50" s="168"/>
      <c r="CY50" s="168"/>
      <c r="CZ50" s="168"/>
      <c r="DA50" s="168"/>
      <c r="DB50" s="168"/>
      <c r="DC50" s="168"/>
      <c r="DD50" s="168"/>
      <c r="DE50" s="170"/>
      <c r="DF50" s="171"/>
      <c r="DG50" s="171"/>
      <c r="DH50" s="172"/>
      <c r="DI50" s="172"/>
      <c r="DJ50" s="168"/>
      <c r="DK50" s="168"/>
    </row>
    <row r="51" spans="1:115" ht="72" customHeight="1">
      <c r="A51" s="4" t="s">
        <v>742</v>
      </c>
      <c r="B51" s="66">
        <v>44222</v>
      </c>
      <c r="C51" s="4" t="s">
        <v>715</v>
      </c>
      <c r="D51" s="4" t="s">
        <v>168</v>
      </c>
      <c r="E51" s="23" t="s">
        <v>743</v>
      </c>
      <c r="F51" s="30" t="s">
        <v>115</v>
      </c>
      <c r="G51" s="4" t="s">
        <v>744</v>
      </c>
      <c r="H51" s="8" t="s">
        <v>745</v>
      </c>
      <c r="I51" s="5">
        <v>44223</v>
      </c>
      <c r="J51" s="6" t="s">
        <v>118</v>
      </c>
      <c r="K51" s="6" t="s">
        <v>119</v>
      </c>
      <c r="L51" s="47" t="s">
        <v>746</v>
      </c>
      <c r="M51" s="4" t="s">
        <v>113</v>
      </c>
      <c r="N51" s="59" t="s">
        <v>747</v>
      </c>
      <c r="O51" s="6" t="s">
        <v>122</v>
      </c>
      <c r="P51" s="6" t="s">
        <v>123</v>
      </c>
      <c r="Q51" s="4">
        <v>11</v>
      </c>
      <c r="R51" s="4">
        <v>131020202030203</v>
      </c>
      <c r="S51" s="6" t="s">
        <v>124</v>
      </c>
      <c r="T51" s="6" t="s">
        <v>113</v>
      </c>
      <c r="U51" s="4">
        <v>20</v>
      </c>
      <c r="V51" s="5">
        <v>44203</v>
      </c>
      <c r="W51" s="6" t="s">
        <v>125</v>
      </c>
      <c r="X51" s="56">
        <v>48464658</v>
      </c>
      <c r="Y51" s="67">
        <v>4405878</v>
      </c>
      <c r="Z51" s="4" t="s">
        <v>113</v>
      </c>
      <c r="AA51" s="11">
        <v>0</v>
      </c>
      <c r="AB51" s="12">
        <f t="shared" si="0"/>
        <v>48464658</v>
      </c>
      <c r="AC51" s="4" t="s">
        <v>113</v>
      </c>
      <c r="AD51" s="4" t="s">
        <v>113</v>
      </c>
      <c r="AE51" s="4" t="s">
        <v>113</v>
      </c>
      <c r="AF51" s="4" t="s">
        <v>113</v>
      </c>
      <c r="AG51" s="4" t="s">
        <v>113</v>
      </c>
      <c r="AH51" s="24" t="s">
        <v>748</v>
      </c>
      <c r="AI51" s="25">
        <v>1013587830</v>
      </c>
      <c r="AJ51" s="25">
        <v>4</v>
      </c>
      <c r="AK51" s="25" t="s">
        <v>277</v>
      </c>
      <c r="AL51" s="14" t="s">
        <v>128</v>
      </c>
      <c r="AM51" s="14" t="s">
        <v>129</v>
      </c>
      <c r="AN51" s="5">
        <v>31917</v>
      </c>
      <c r="AO51" s="4" t="s">
        <v>130</v>
      </c>
      <c r="AP51" s="4" t="s">
        <v>291</v>
      </c>
      <c r="AQ51" s="4" t="s">
        <v>749</v>
      </c>
      <c r="AR51" s="4" t="s">
        <v>154</v>
      </c>
      <c r="AS51" s="4" t="s">
        <v>330</v>
      </c>
      <c r="AT51" s="4" t="s">
        <v>134</v>
      </c>
      <c r="AU51" s="68" t="s">
        <v>750</v>
      </c>
      <c r="AV51" s="44">
        <v>3813000</v>
      </c>
      <c r="AW51" s="69" t="s">
        <v>751</v>
      </c>
      <c r="AX51" s="40" t="s">
        <v>463</v>
      </c>
      <c r="AY51" s="40" t="s">
        <v>752</v>
      </c>
      <c r="AZ51" s="44" t="s">
        <v>113</v>
      </c>
      <c r="BA51" s="44" t="s">
        <v>113</v>
      </c>
      <c r="BB51" s="44" t="s">
        <v>113</v>
      </c>
      <c r="BC51" s="44" t="s">
        <v>113</v>
      </c>
      <c r="BD51" s="70" t="s">
        <v>753</v>
      </c>
      <c r="BE51" s="52">
        <v>65</v>
      </c>
      <c r="BF51" s="53">
        <v>44225</v>
      </c>
      <c r="BG51" s="25" t="s">
        <v>113</v>
      </c>
      <c r="BH51" s="4" t="s">
        <v>113</v>
      </c>
      <c r="BI51" s="25" t="s">
        <v>113</v>
      </c>
      <c r="BJ51" s="4" t="s">
        <v>113</v>
      </c>
      <c r="BK51" s="43">
        <v>44225</v>
      </c>
      <c r="BL51" s="43">
        <v>44558</v>
      </c>
      <c r="BM51" s="62" t="s">
        <v>728</v>
      </c>
      <c r="BN51" s="44" t="s">
        <v>729</v>
      </c>
      <c r="BO51" s="36">
        <v>60367185</v>
      </c>
      <c r="BP51" s="36">
        <v>8</v>
      </c>
      <c r="BQ51" s="4" t="s">
        <v>113</v>
      </c>
      <c r="BR51" s="4" t="s">
        <v>113</v>
      </c>
      <c r="BS51" s="4" t="s">
        <v>113</v>
      </c>
      <c r="BT51" s="4" t="s">
        <v>113</v>
      </c>
      <c r="BU51" s="4" t="s">
        <v>113</v>
      </c>
      <c r="BV51" s="4" t="s">
        <v>113</v>
      </c>
      <c r="BW51" s="4" t="s">
        <v>113</v>
      </c>
      <c r="BX51" s="4" t="s">
        <v>113</v>
      </c>
      <c r="BY51" s="13" t="str">
        <f t="shared" si="36"/>
        <v>JOAN AURELIO GUIO CAMARGO</v>
      </c>
      <c r="BZ51" s="18">
        <f t="shared" si="33"/>
        <v>48464658</v>
      </c>
      <c r="CA51" s="18" t="str">
        <f t="shared" si="31"/>
        <v>2 2. Meses</v>
      </c>
      <c r="CB51" s="19">
        <f t="shared" si="34"/>
        <v>11</v>
      </c>
      <c r="CC51" s="12"/>
      <c r="CD51" s="20"/>
      <c r="CE51" s="21"/>
      <c r="CF51" s="21"/>
      <c r="CG51" s="21"/>
      <c r="CH51" s="21"/>
      <c r="CI51" s="21"/>
      <c r="CJ51" s="21"/>
      <c r="CK51" s="21"/>
      <c r="CL51" s="21"/>
      <c r="CM51" s="6"/>
      <c r="CN51" s="6"/>
      <c r="CO51" s="6"/>
      <c r="CP51" s="6"/>
      <c r="CQ51" s="6"/>
      <c r="CR51" s="6"/>
      <c r="CS51" s="6"/>
      <c r="CT51" s="22"/>
      <c r="CU51" s="169"/>
      <c r="CV51" s="168"/>
      <c r="CW51" s="168"/>
      <c r="CX51" s="168"/>
      <c r="CY51" s="168"/>
      <c r="CZ51" s="168"/>
      <c r="DA51" s="168"/>
      <c r="DB51" s="168"/>
      <c r="DC51" s="168"/>
      <c r="DD51" s="168"/>
      <c r="DE51" s="170"/>
      <c r="DF51" s="171"/>
      <c r="DG51" s="171"/>
      <c r="DH51" s="172"/>
      <c r="DI51" s="172"/>
      <c r="DJ51" s="168"/>
      <c r="DK51" s="168"/>
    </row>
    <row r="52" spans="1:115" ht="72" customHeight="1">
      <c r="A52" s="4" t="s">
        <v>754</v>
      </c>
      <c r="B52" s="5">
        <v>44222</v>
      </c>
      <c r="C52" s="4" t="s">
        <v>715</v>
      </c>
      <c r="D52" s="4" t="s">
        <v>168</v>
      </c>
      <c r="E52" s="23" t="s">
        <v>755</v>
      </c>
      <c r="F52" s="30" t="s">
        <v>115</v>
      </c>
      <c r="G52" s="4" t="s">
        <v>756</v>
      </c>
      <c r="H52" s="8" t="s">
        <v>757</v>
      </c>
      <c r="I52" s="5">
        <v>44224</v>
      </c>
      <c r="J52" s="6" t="s">
        <v>118</v>
      </c>
      <c r="K52" s="6" t="s">
        <v>119</v>
      </c>
      <c r="L52" s="47" t="s">
        <v>758</v>
      </c>
      <c r="M52" s="4" t="s">
        <v>113</v>
      </c>
      <c r="N52" s="71" t="s">
        <v>759</v>
      </c>
      <c r="O52" s="6" t="s">
        <v>122</v>
      </c>
      <c r="P52" s="6" t="s">
        <v>123</v>
      </c>
      <c r="Q52" s="4">
        <v>9</v>
      </c>
      <c r="R52" s="4" t="s">
        <v>384</v>
      </c>
      <c r="S52" s="4" t="s">
        <v>385</v>
      </c>
      <c r="T52" s="4">
        <v>1082001052</v>
      </c>
      <c r="U52" s="4">
        <v>71</v>
      </c>
      <c r="V52" s="5">
        <v>44204</v>
      </c>
      <c r="W52" s="4" t="s">
        <v>189</v>
      </c>
      <c r="X52" s="67">
        <v>72696987</v>
      </c>
      <c r="Y52" s="11">
        <v>8077443</v>
      </c>
      <c r="Z52" s="4" t="s">
        <v>113</v>
      </c>
      <c r="AA52" s="11">
        <v>0</v>
      </c>
      <c r="AB52" s="12">
        <f t="shared" si="0"/>
        <v>72696987</v>
      </c>
      <c r="AC52" s="4" t="s">
        <v>113</v>
      </c>
      <c r="AD52" s="4" t="s">
        <v>113</v>
      </c>
      <c r="AE52" s="4" t="s">
        <v>113</v>
      </c>
      <c r="AF52" s="4" t="s">
        <v>113</v>
      </c>
      <c r="AG52" s="4" t="s">
        <v>113</v>
      </c>
      <c r="AH52" s="24" t="s">
        <v>760</v>
      </c>
      <c r="AI52" s="25">
        <v>79694066</v>
      </c>
      <c r="AJ52" s="25">
        <v>0</v>
      </c>
      <c r="AK52" s="25" t="s">
        <v>277</v>
      </c>
      <c r="AL52" s="14" t="s">
        <v>128</v>
      </c>
      <c r="AM52" s="14" t="s">
        <v>129</v>
      </c>
      <c r="AN52" s="5">
        <v>27617</v>
      </c>
      <c r="AO52" s="4" t="s">
        <v>130</v>
      </c>
      <c r="AP52" s="4" t="s">
        <v>761</v>
      </c>
      <c r="AQ52" s="4" t="s">
        <v>762</v>
      </c>
      <c r="AR52" s="4" t="s">
        <v>154</v>
      </c>
      <c r="AS52" s="4" t="s">
        <v>330</v>
      </c>
      <c r="AT52" s="4" t="s">
        <v>763</v>
      </c>
      <c r="AU52" s="72" t="s">
        <v>764</v>
      </c>
      <c r="AV52" s="36">
        <v>3813000</v>
      </c>
      <c r="AW52" s="73" t="s">
        <v>765</v>
      </c>
      <c r="AX52" s="39" t="s">
        <v>766</v>
      </c>
      <c r="AY52" s="74" t="s">
        <v>767</v>
      </c>
      <c r="AZ52" s="75" t="s">
        <v>113</v>
      </c>
      <c r="BA52" s="75" t="s">
        <v>113</v>
      </c>
      <c r="BB52" s="75" t="s">
        <v>113</v>
      </c>
      <c r="BC52" s="75" t="s">
        <v>113</v>
      </c>
      <c r="BD52" s="16" t="s">
        <v>768</v>
      </c>
      <c r="BE52" s="52">
        <v>61</v>
      </c>
      <c r="BF52" s="53">
        <v>44225</v>
      </c>
      <c r="BG52" s="25" t="s">
        <v>113</v>
      </c>
      <c r="BH52" s="4" t="s">
        <v>113</v>
      </c>
      <c r="BI52" s="25" t="s">
        <v>113</v>
      </c>
      <c r="BJ52" s="4" t="s">
        <v>113</v>
      </c>
      <c r="BK52" s="43">
        <v>44228</v>
      </c>
      <c r="BL52" s="43">
        <v>44500</v>
      </c>
      <c r="BM52" s="4" t="s">
        <v>391</v>
      </c>
      <c r="BN52" s="4" t="s">
        <v>392</v>
      </c>
      <c r="BO52" s="4">
        <v>79468174</v>
      </c>
      <c r="BP52" s="4">
        <v>1</v>
      </c>
      <c r="BQ52" s="4" t="s">
        <v>113</v>
      </c>
      <c r="BR52" s="4" t="s">
        <v>113</v>
      </c>
      <c r="BS52" s="4" t="s">
        <v>113</v>
      </c>
      <c r="BT52" s="4" t="s">
        <v>113</v>
      </c>
      <c r="BU52" s="4" t="s">
        <v>113</v>
      </c>
      <c r="BV52" s="4" t="s">
        <v>113</v>
      </c>
      <c r="BW52" s="4" t="s">
        <v>113</v>
      </c>
      <c r="BX52" s="4" t="s">
        <v>113</v>
      </c>
      <c r="BY52" s="13" t="str">
        <f t="shared" si="36"/>
        <v>LUIS ALEXANDER JIMENEZ ALVARADO</v>
      </c>
      <c r="BZ52" s="18">
        <f t="shared" si="33"/>
        <v>72696987</v>
      </c>
      <c r="CA52" s="18" t="str">
        <f t="shared" si="31"/>
        <v>2 2. Meses</v>
      </c>
      <c r="CB52" s="19">
        <f t="shared" si="34"/>
        <v>9</v>
      </c>
      <c r="CC52" s="12"/>
      <c r="CD52" s="20"/>
      <c r="CE52" s="21"/>
      <c r="CF52" s="21"/>
      <c r="CG52" s="21"/>
      <c r="CH52" s="21"/>
      <c r="CI52" s="21"/>
      <c r="CJ52" s="21"/>
      <c r="CK52" s="21"/>
      <c r="CL52" s="21"/>
      <c r="CM52" s="6"/>
      <c r="CN52" s="6"/>
      <c r="CO52" s="6"/>
      <c r="CP52" s="6"/>
      <c r="CQ52" s="6"/>
      <c r="CR52" s="6"/>
      <c r="CS52" s="6"/>
      <c r="CT52" s="22"/>
      <c r="CU52" s="169"/>
      <c r="CV52" s="168"/>
      <c r="CW52" s="168"/>
      <c r="CX52" s="168"/>
      <c r="CY52" s="168"/>
      <c r="CZ52" s="168"/>
      <c r="DA52" s="168"/>
      <c r="DB52" s="168"/>
      <c r="DC52" s="168"/>
      <c r="DD52" s="168"/>
      <c r="DE52" s="170"/>
      <c r="DF52" s="171"/>
      <c r="DG52" s="171"/>
      <c r="DH52" s="172"/>
      <c r="DI52" s="172"/>
      <c r="DJ52" s="168"/>
      <c r="DK52" s="168"/>
    </row>
    <row r="53" spans="1:115" ht="72" customHeight="1">
      <c r="A53" s="4" t="s">
        <v>769</v>
      </c>
      <c r="B53" s="5">
        <v>44221</v>
      </c>
      <c r="C53" s="4" t="s">
        <v>112</v>
      </c>
      <c r="D53" s="4" t="s">
        <v>113</v>
      </c>
      <c r="E53" s="23" t="s">
        <v>770</v>
      </c>
      <c r="F53" s="30" t="s">
        <v>115</v>
      </c>
      <c r="G53" s="4" t="s">
        <v>771</v>
      </c>
      <c r="H53" s="8" t="s">
        <v>772</v>
      </c>
      <c r="I53" s="5">
        <v>44223</v>
      </c>
      <c r="J53" s="6" t="s">
        <v>118</v>
      </c>
      <c r="K53" s="6" t="s">
        <v>119</v>
      </c>
      <c r="L53" s="47" t="s">
        <v>773</v>
      </c>
      <c r="M53" s="4" t="s">
        <v>113</v>
      </c>
      <c r="N53" s="4" t="s">
        <v>774</v>
      </c>
      <c r="O53" s="6" t="s">
        <v>122</v>
      </c>
      <c r="P53" s="6" t="s">
        <v>123</v>
      </c>
      <c r="Q53" s="4">
        <v>3</v>
      </c>
      <c r="R53" s="4" t="s">
        <v>187</v>
      </c>
      <c r="S53" s="4" t="s">
        <v>188</v>
      </c>
      <c r="T53" s="4">
        <v>1082001052</v>
      </c>
      <c r="U53" s="4">
        <v>58</v>
      </c>
      <c r="V53" s="5">
        <v>44204</v>
      </c>
      <c r="W53" s="4" t="s">
        <v>189</v>
      </c>
      <c r="X53" s="11">
        <v>24232329</v>
      </c>
      <c r="Y53" s="11">
        <v>8077443</v>
      </c>
      <c r="Z53" s="4" t="s">
        <v>113</v>
      </c>
      <c r="AA53" s="11">
        <v>0</v>
      </c>
      <c r="AB53" s="12">
        <f t="shared" si="0"/>
        <v>24232329</v>
      </c>
      <c r="AC53" s="4" t="s">
        <v>113</v>
      </c>
      <c r="AD53" s="4" t="s">
        <v>113</v>
      </c>
      <c r="AE53" s="4" t="s">
        <v>113</v>
      </c>
      <c r="AF53" s="4" t="s">
        <v>113</v>
      </c>
      <c r="AG53" s="4" t="s">
        <v>113</v>
      </c>
      <c r="AH53" s="24" t="s">
        <v>775</v>
      </c>
      <c r="AI53" s="25">
        <v>52534865</v>
      </c>
      <c r="AJ53" s="25">
        <v>5</v>
      </c>
      <c r="AK53" s="25" t="s">
        <v>127</v>
      </c>
      <c r="AL53" s="14" t="s">
        <v>128</v>
      </c>
      <c r="AM53" s="14" t="s">
        <v>129</v>
      </c>
      <c r="AN53" s="5">
        <v>29043</v>
      </c>
      <c r="AO53" s="4" t="s">
        <v>130</v>
      </c>
      <c r="AP53" s="4" t="s">
        <v>207</v>
      </c>
      <c r="AQ53" s="4" t="s">
        <v>131</v>
      </c>
      <c r="AR53" s="4" t="s">
        <v>192</v>
      </c>
      <c r="AS53" s="4" t="s">
        <v>482</v>
      </c>
      <c r="AT53" s="4" t="s">
        <v>134</v>
      </c>
      <c r="AU53" s="41" t="s">
        <v>776</v>
      </c>
      <c r="AV53" s="36">
        <v>3813000</v>
      </c>
      <c r="AW53" s="42" t="s">
        <v>777</v>
      </c>
      <c r="AX53" s="35" t="s">
        <v>652</v>
      </c>
      <c r="AY53" s="36" t="s">
        <v>196</v>
      </c>
      <c r="AZ53" s="35" t="s">
        <v>113</v>
      </c>
      <c r="BA53" s="37" t="s">
        <v>113</v>
      </c>
      <c r="BB53" s="37" t="s">
        <v>113</v>
      </c>
      <c r="BC53" s="37" t="s">
        <v>113</v>
      </c>
      <c r="BD53" s="16" t="s">
        <v>778</v>
      </c>
      <c r="BE53" s="60">
        <v>55</v>
      </c>
      <c r="BF53" s="61">
        <v>44224</v>
      </c>
      <c r="BG53" s="25" t="s">
        <v>113</v>
      </c>
      <c r="BH53" s="4" t="s">
        <v>113</v>
      </c>
      <c r="BI53" s="25" t="s">
        <v>113</v>
      </c>
      <c r="BJ53" s="4" t="s">
        <v>113</v>
      </c>
      <c r="BK53" s="43">
        <v>44224</v>
      </c>
      <c r="BL53" s="43">
        <v>44313</v>
      </c>
      <c r="BM53" s="5" t="s">
        <v>213</v>
      </c>
      <c r="BN53" s="4" t="s">
        <v>214</v>
      </c>
      <c r="BO53" s="4">
        <v>28915546</v>
      </c>
      <c r="BP53" s="6">
        <v>9</v>
      </c>
      <c r="BQ53" s="4" t="s">
        <v>113</v>
      </c>
      <c r="BR53" s="4" t="s">
        <v>113</v>
      </c>
      <c r="BS53" s="4" t="s">
        <v>113</v>
      </c>
      <c r="BT53" s="4" t="s">
        <v>113</v>
      </c>
      <c r="BU53" s="4" t="s">
        <v>113</v>
      </c>
      <c r="BV53" s="4" t="s">
        <v>113</v>
      </c>
      <c r="BW53" s="4" t="s">
        <v>113</v>
      </c>
      <c r="BX53" s="4" t="s">
        <v>113</v>
      </c>
      <c r="BY53" s="13" t="str">
        <f t="shared" si="36"/>
        <v>OLGA LUCILA LIZARAZO SALGADO</v>
      </c>
      <c r="BZ53" s="18">
        <f t="shared" si="33"/>
        <v>24232329</v>
      </c>
      <c r="CA53" s="18" t="str">
        <f t="shared" si="31"/>
        <v>2 2. Meses</v>
      </c>
      <c r="CB53" s="19">
        <f t="shared" si="34"/>
        <v>3</v>
      </c>
      <c r="CC53" s="12"/>
      <c r="CD53" s="20"/>
      <c r="CE53" s="21"/>
      <c r="CF53" s="21"/>
      <c r="CG53" s="21"/>
      <c r="CH53" s="21"/>
      <c r="CI53" s="21"/>
      <c r="CJ53" s="21"/>
      <c r="CK53" s="21"/>
      <c r="CL53" s="21"/>
      <c r="CM53" s="6"/>
      <c r="CN53" s="6"/>
      <c r="CO53" s="6"/>
      <c r="CP53" s="6"/>
      <c r="CQ53" s="6"/>
      <c r="CR53" s="6"/>
      <c r="CS53" s="6"/>
      <c r="CT53" s="22"/>
      <c r="CU53" s="169"/>
      <c r="CV53" s="168"/>
      <c r="CW53" s="168"/>
      <c r="CX53" s="168"/>
      <c r="CY53" s="168"/>
      <c r="CZ53" s="168"/>
      <c r="DA53" s="168"/>
      <c r="DB53" s="168"/>
      <c r="DC53" s="168"/>
      <c r="DD53" s="168"/>
      <c r="DE53" s="170"/>
      <c r="DF53" s="171"/>
      <c r="DG53" s="171"/>
      <c r="DH53" s="172"/>
      <c r="DI53" s="172"/>
      <c r="DJ53" s="168"/>
      <c r="DK53" s="168"/>
    </row>
    <row r="54" spans="1:115" ht="72" customHeight="1">
      <c r="A54" s="4" t="s">
        <v>779</v>
      </c>
      <c r="B54" s="5">
        <v>44222</v>
      </c>
      <c r="C54" s="4" t="s">
        <v>276</v>
      </c>
      <c r="D54" s="4" t="s">
        <v>113</v>
      </c>
      <c r="E54" s="23" t="s">
        <v>780</v>
      </c>
      <c r="F54" s="30" t="s">
        <v>115</v>
      </c>
      <c r="G54" s="4" t="s">
        <v>781</v>
      </c>
      <c r="H54" s="8" t="s">
        <v>782</v>
      </c>
      <c r="I54" s="5">
        <v>44223</v>
      </c>
      <c r="J54" s="6" t="s">
        <v>118</v>
      </c>
      <c r="K54" s="6" t="s">
        <v>119</v>
      </c>
      <c r="L54" s="47" t="s">
        <v>783</v>
      </c>
      <c r="M54" s="4" t="s">
        <v>113</v>
      </c>
      <c r="N54" s="55" t="s">
        <v>784</v>
      </c>
      <c r="O54" s="6" t="s">
        <v>122</v>
      </c>
      <c r="P54" s="6" t="s">
        <v>123</v>
      </c>
      <c r="Q54" s="4">
        <v>11</v>
      </c>
      <c r="R54" s="4" t="s">
        <v>151</v>
      </c>
      <c r="S54" s="4" t="s">
        <v>152</v>
      </c>
      <c r="T54" s="4">
        <v>1082001052</v>
      </c>
      <c r="U54" s="4">
        <v>2</v>
      </c>
      <c r="V54" s="5">
        <v>44202</v>
      </c>
      <c r="W54" s="4" t="s">
        <v>189</v>
      </c>
      <c r="X54" s="11">
        <v>88851873</v>
      </c>
      <c r="Y54" s="11">
        <v>8077443</v>
      </c>
      <c r="Z54" s="4" t="s">
        <v>113</v>
      </c>
      <c r="AA54" s="11">
        <v>0</v>
      </c>
      <c r="AB54" s="12">
        <f t="shared" si="0"/>
        <v>88851873</v>
      </c>
      <c r="AC54" s="4" t="s">
        <v>113</v>
      </c>
      <c r="AD54" s="4" t="s">
        <v>113</v>
      </c>
      <c r="AE54" s="4" t="s">
        <v>113</v>
      </c>
      <c r="AF54" s="4" t="s">
        <v>113</v>
      </c>
      <c r="AG54" s="4" t="s">
        <v>113</v>
      </c>
      <c r="AH54" s="24" t="s">
        <v>785</v>
      </c>
      <c r="AI54" s="25">
        <v>52904622</v>
      </c>
      <c r="AJ54" s="25">
        <v>0</v>
      </c>
      <c r="AK54" s="25" t="s">
        <v>127</v>
      </c>
      <c r="AL54" s="14" t="s">
        <v>128</v>
      </c>
      <c r="AM54" s="14" t="s">
        <v>129</v>
      </c>
      <c r="AN54" s="5">
        <v>30179</v>
      </c>
      <c r="AO54" s="4" t="s">
        <v>130</v>
      </c>
      <c r="AP54" s="4" t="s">
        <v>207</v>
      </c>
      <c r="AQ54" s="4" t="s">
        <v>131</v>
      </c>
      <c r="AR54" s="4" t="s">
        <v>222</v>
      </c>
      <c r="AS54" s="4" t="s">
        <v>786</v>
      </c>
      <c r="AT54" s="4" t="s">
        <v>134</v>
      </c>
      <c r="AU54" s="4" t="s">
        <v>787</v>
      </c>
      <c r="AV54" s="6">
        <v>3813000</v>
      </c>
      <c r="AW54" s="28" t="s">
        <v>788</v>
      </c>
      <c r="AX54" s="4" t="s">
        <v>375</v>
      </c>
      <c r="AY54" s="4" t="s">
        <v>789</v>
      </c>
      <c r="AZ54" s="4" t="s">
        <v>113</v>
      </c>
      <c r="BA54" s="4" t="s">
        <v>113</v>
      </c>
      <c r="BB54" s="4" t="s">
        <v>113</v>
      </c>
      <c r="BC54" s="4" t="s">
        <v>113</v>
      </c>
      <c r="BD54" s="16" t="s">
        <v>790</v>
      </c>
      <c r="BE54" s="4">
        <v>58</v>
      </c>
      <c r="BF54" s="5">
        <v>44224</v>
      </c>
      <c r="BG54" s="25" t="s">
        <v>113</v>
      </c>
      <c r="BH54" s="4" t="s">
        <v>113</v>
      </c>
      <c r="BI54" s="25" t="s">
        <v>113</v>
      </c>
      <c r="BJ54" s="4" t="s">
        <v>113</v>
      </c>
      <c r="BK54" s="43">
        <v>44225</v>
      </c>
      <c r="BL54" s="43">
        <v>44558</v>
      </c>
      <c r="BM54" s="4" t="s">
        <v>140</v>
      </c>
      <c r="BN54" s="4" t="s">
        <v>141</v>
      </c>
      <c r="BO54" s="4">
        <v>65554501</v>
      </c>
      <c r="BP54" s="4">
        <v>2</v>
      </c>
      <c r="BQ54" s="4" t="s">
        <v>113</v>
      </c>
      <c r="BR54" s="4" t="s">
        <v>113</v>
      </c>
      <c r="BS54" s="4" t="s">
        <v>113</v>
      </c>
      <c r="BT54" s="4" t="s">
        <v>113</v>
      </c>
      <c r="BU54" s="4" t="s">
        <v>113</v>
      </c>
      <c r="BV54" s="4" t="s">
        <v>113</v>
      </c>
      <c r="BW54" s="4" t="s">
        <v>113</v>
      </c>
      <c r="BX54" s="4" t="s">
        <v>113</v>
      </c>
      <c r="BY54" s="13" t="str">
        <f t="shared" si="36"/>
        <v>MARTHA CAROLINA OSPINA RODRIGUEZ</v>
      </c>
      <c r="BZ54" s="18">
        <f t="shared" si="33"/>
        <v>88851873</v>
      </c>
      <c r="CA54" s="18" t="str">
        <f t="shared" si="31"/>
        <v>2 2. Meses</v>
      </c>
      <c r="CB54" s="19">
        <f t="shared" si="34"/>
        <v>11</v>
      </c>
      <c r="CC54" s="12"/>
      <c r="CD54" s="20"/>
      <c r="CE54" s="21"/>
      <c r="CF54" s="21"/>
      <c r="CG54" s="21"/>
      <c r="CH54" s="21"/>
      <c r="CI54" s="21"/>
      <c r="CJ54" s="21"/>
      <c r="CK54" s="21"/>
      <c r="CL54" s="21"/>
      <c r="CM54" s="6"/>
      <c r="CN54" s="6"/>
      <c r="CO54" s="6"/>
      <c r="CP54" s="6"/>
      <c r="CQ54" s="6"/>
      <c r="CR54" s="6"/>
      <c r="CS54" s="6"/>
      <c r="CT54" s="22"/>
      <c r="CU54" s="169"/>
      <c r="CV54" s="168"/>
      <c r="CW54" s="168"/>
      <c r="CX54" s="168"/>
      <c r="CY54" s="168"/>
      <c r="CZ54" s="168"/>
      <c r="DA54" s="168"/>
      <c r="DB54" s="168"/>
      <c r="DC54" s="168"/>
      <c r="DD54" s="168"/>
      <c r="DE54" s="170"/>
      <c r="DF54" s="171"/>
      <c r="DG54" s="171"/>
      <c r="DH54" s="172"/>
      <c r="DI54" s="172"/>
      <c r="DJ54" s="168"/>
      <c r="DK54" s="168"/>
    </row>
    <row r="55" spans="1:115" ht="72" customHeight="1">
      <c r="A55" s="4" t="s">
        <v>791</v>
      </c>
      <c r="B55" s="5">
        <v>44223</v>
      </c>
      <c r="C55" s="4" t="s">
        <v>126</v>
      </c>
      <c r="D55" s="4" t="s">
        <v>113</v>
      </c>
      <c r="E55" s="23" t="s">
        <v>792</v>
      </c>
      <c r="F55" s="30" t="s">
        <v>115</v>
      </c>
      <c r="G55" s="4" t="s">
        <v>793</v>
      </c>
      <c r="H55" s="8" t="s">
        <v>794</v>
      </c>
      <c r="I55" s="5">
        <v>44224</v>
      </c>
      <c r="J55" s="6" t="s">
        <v>118</v>
      </c>
      <c r="K55" s="6" t="s">
        <v>119</v>
      </c>
      <c r="L55" s="47" t="s">
        <v>795</v>
      </c>
      <c r="M55" s="4" t="s">
        <v>113</v>
      </c>
      <c r="N55" s="4" t="s">
        <v>796</v>
      </c>
      <c r="O55" s="6" t="s">
        <v>122</v>
      </c>
      <c r="P55" s="6" t="s">
        <v>123</v>
      </c>
      <c r="Q55" s="4">
        <v>11</v>
      </c>
      <c r="R55" s="4" t="s">
        <v>187</v>
      </c>
      <c r="S55" s="4" t="s">
        <v>188</v>
      </c>
      <c r="T55" s="4">
        <v>1082001052</v>
      </c>
      <c r="U55" s="4">
        <v>24</v>
      </c>
      <c r="V55" s="5">
        <v>44203</v>
      </c>
      <c r="W55" s="4" t="s">
        <v>189</v>
      </c>
      <c r="X55" s="11">
        <v>56542101</v>
      </c>
      <c r="Y55" s="11">
        <v>5140191</v>
      </c>
      <c r="Z55" s="4" t="s">
        <v>113</v>
      </c>
      <c r="AA55" s="11">
        <v>0</v>
      </c>
      <c r="AB55" s="12">
        <f t="shared" si="0"/>
        <v>56542101</v>
      </c>
      <c r="AC55" s="4" t="s">
        <v>113</v>
      </c>
      <c r="AD55" s="4" t="s">
        <v>113</v>
      </c>
      <c r="AE55" s="4" t="s">
        <v>113</v>
      </c>
      <c r="AF55" s="4" t="s">
        <v>113</v>
      </c>
      <c r="AG55" s="4" t="s">
        <v>113</v>
      </c>
      <c r="AH55" s="24" t="s">
        <v>797</v>
      </c>
      <c r="AI55" s="25">
        <v>1013631741</v>
      </c>
      <c r="AJ55" s="25">
        <v>5</v>
      </c>
      <c r="AK55" s="25" t="s">
        <v>277</v>
      </c>
      <c r="AL55" s="14" t="s">
        <v>128</v>
      </c>
      <c r="AM55" s="14" t="s">
        <v>129</v>
      </c>
      <c r="AN55" s="5">
        <v>33705</v>
      </c>
      <c r="AO55" s="4" t="s">
        <v>130</v>
      </c>
      <c r="AP55" s="4" t="s">
        <v>207</v>
      </c>
      <c r="AQ55" s="4" t="s">
        <v>131</v>
      </c>
      <c r="AR55" s="4" t="s">
        <v>192</v>
      </c>
      <c r="AS55" s="4" t="s">
        <v>174</v>
      </c>
      <c r="AT55" s="4" t="s">
        <v>134</v>
      </c>
      <c r="AU55" s="4" t="s">
        <v>798</v>
      </c>
      <c r="AV55" s="6">
        <v>3813000</v>
      </c>
      <c r="AW55" s="28" t="s">
        <v>799</v>
      </c>
      <c r="AX55" s="4" t="s">
        <v>375</v>
      </c>
      <c r="AY55" s="4" t="s">
        <v>138</v>
      </c>
      <c r="AZ55" s="4" t="s">
        <v>113</v>
      </c>
      <c r="BA55" s="4" t="s">
        <v>113</v>
      </c>
      <c r="BB55" s="4" t="s">
        <v>113</v>
      </c>
      <c r="BC55" s="4" t="s">
        <v>113</v>
      </c>
      <c r="BD55" s="16" t="s">
        <v>800</v>
      </c>
      <c r="BE55" s="60">
        <v>57</v>
      </c>
      <c r="BF55" s="61">
        <v>44224</v>
      </c>
      <c r="BG55" s="25" t="s">
        <v>113</v>
      </c>
      <c r="BH55" s="4" t="s">
        <v>113</v>
      </c>
      <c r="BI55" s="25" t="s">
        <v>113</v>
      </c>
      <c r="BJ55" s="4" t="s">
        <v>113</v>
      </c>
      <c r="BK55" s="43">
        <v>44225</v>
      </c>
      <c r="BL55" s="43">
        <v>44558</v>
      </c>
      <c r="BM55" s="4" t="s">
        <v>310</v>
      </c>
      <c r="BN55" s="4" t="s">
        <v>311</v>
      </c>
      <c r="BO55" s="4">
        <v>39742375</v>
      </c>
      <c r="BP55" s="4">
        <v>2</v>
      </c>
      <c r="BQ55" s="4" t="s">
        <v>113</v>
      </c>
      <c r="BR55" s="4" t="s">
        <v>113</v>
      </c>
      <c r="BS55" s="4" t="s">
        <v>113</v>
      </c>
      <c r="BT55" s="4" t="s">
        <v>113</v>
      </c>
      <c r="BU55" s="4" t="s">
        <v>113</v>
      </c>
      <c r="BV55" s="4" t="s">
        <v>113</v>
      </c>
      <c r="BW55" s="4" t="s">
        <v>113</v>
      </c>
      <c r="BX55" s="4" t="s">
        <v>113</v>
      </c>
      <c r="BY55" s="13" t="str">
        <f t="shared" si="36"/>
        <v>LUIS FELIPE CHISCO APONTE</v>
      </c>
      <c r="BZ55" s="18">
        <f t="shared" si="33"/>
        <v>56542101</v>
      </c>
      <c r="CA55" s="18" t="str">
        <f t="shared" si="31"/>
        <v>2 2. Meses</v>
      </c>
      <c r="CB55" s="19">
        <f t="shared" si="34"/>
        <v>11</v>
      </c>
      <c r="CC55" s="12"/>
      <c r="CD55" s="20"/>
      <c r="CE55" s="21"/>
      <c r="CF55" s="21"/>
      <c r="CG55" s="21"/>
      <c r="CH55" s="21"/>
      <c r="CI55" s="21"/>
      <c r="CJ55" s="21"/>
      <c r="CK55" s="21"/>
      <c r="CL55" s="21"/>
      <c r="CM55" s="6"/>
      <c r="CN55" s="6"/>
      <c r="CO55" s="6"/>
      <c r="CP55" s="6"/>
      <c r="CQ55" s="6"/>
      <c r="CR55" s="6"/>
      <c r="CS55" s="6"/>
      <c r="CT55" s="22"/>
      <c r="CU55" s="169"/>
      <c r="CV55" s="168"/>
      <c r="CW55" s="168"/>
      <c r="CX55" s="168"/>
      <c r="CY55" s="168"/>
      <c r="CZ55" s="168"/>
      <c r="DA55" s="168"/>
      <c r="DB55" s="168"/>
      <c r="DC55" s="168"/>
      <c r="DD55" s="168"/>
      <c r="DE55" s="170"/>
      <c r="DF55" s="171"/>
      <c r="DG55" s="171"/>
      <c r="DH55" s="172"/>
      <c r="DI55" s="172"/>
      <c r="DJ55" s="168"/>
      <c r="DK55" s="168"/>
    </row>
    <row r="56" spans="1:115" ht="72">
      <c r="A56" s="4" t="s">
        <v>801</v>
      </c>
      <c r="B56" s="5">
        <v>44222</v>
      </c>
      <c r="C56" s="4" t="s">
        <v>715</v>
      </c>
      <c r="D56" s="4" t="s">
        <v>168</v>
      </c>
      <c r="E56" s="23" t="s">
        <v>802</v>
      </c>
      <c r="F56" s="30" t="s">
        <v>115</v>
      </c>
      <c r="G56" s="4" t="s">
        <v>803</v>
      </c>
      <c r="H56" s="8" t="s">
        <v>804</v>
      </c>
      <c r="I56" s="5">
        <v>44224</v>
      </c>
      <c r="J56" s="6" t="s">
        <v>118</v>
      </c>
      <c r="K56" s="6" t="s">
        <v>119</v>
      </c>
      <c r="L56" s="47" t="s">
        <v>805</v>
      </c>
      <c r="M56" s="4" t="s">
        <v>113</v>
      </c>
      <c r="N56" s="4" t="s">
        <v>806</v>
      </c>
      <c r="O56" s="6" t="s">
        <v>122</v>
      </c>
      <c r="P56" s="6" t="s">
        <v>123</v>
      </c>
      <c r="Q56" s="4">
        <v>9</v>
      </c>
      <c r="R56" s="4" t="s">
        <v>384</v>
      </c>
      <c r="S56" s="4" t="s">
        <v>385</v>
      </c>
      <c r="T56" s="4">
        <v>1082001052</v>
      </c>
      <c r="U56" s="4">
        <v>74</v>
      </c>
      <c r="V56" s="5">
        <v>44204</v>
      </c>
      <c r="W56" s="4" t="s">
        <v>189</v>
      </c>
      <c r="X56" s="11">
        <v>66088170</v>
      </c>
      <c r="Y56" s="11">
        <v>7343130</v>
      </c>
      <c r="Z56" s="4" t="s">
        <v>113</v>
      </c>
      <c r="AA56" s="11">
        <v>0</v>
      </c>
      <c r="AB56" s="12">
        <f t="shared" si="0"/>
        <v>66088170</v>
      </c>
      <c r="AC56" s="4" t="s">
        <v>113</v>
      </c>
      <c r="AD56" s="4" t="s">
        <v>113</v>
      </c>
      <c r="AE56" s="4" t="s">
        <v>113</v>
      </c>
      <c r="AF56" s="4" t="s">
        <v>113</v>
      </c>
      <c r="AG56" s="4" t="s">
        <v>113</v>
      </c>
      <c r="AH56" s="24" t="s">
        <v>807</v>
      </c>
      <c r="AI56" s="25">
        <v>80152955</v>
      </c>
      <c r="AJ56" s="25">
        <v>1</v>
      </c>
      <c r="AK56" s="25" t="s">
        <v>277</v>
      </c>
      <c r="AL56" s="14" t="s">
        <v>128</v>
      </c>
      <c r="AM56" s="14" t="s">
        <v>129</v>
      </c>
      <c r="AN56" s="5">
        <v>29573</v>
      </c>
      <c r="AO56" s="4" t="s">
        <v>130</v>
      </c>
      <c r="AP56" s="4" t="s">
        <v>207</v>
      </c>
      <c r="AQ56" s="4" t="s">
        <v>131</v>
      </c>
      <c r="AR56" s="4" t="s">
        <v>192</v>
      </c>
      <c r="AS56" s="4" t="s">
        <v>532</v>
      </c>
      <c r="AT56" s="4" t="s">
        <v>134</v>
      </c>
      <c r="AU56" s="41" t="s">
        <v>808</v>
      </c>
      <c r="AV56" s="36">
        <v>3813000</v>
      </c>
      <c r="AW56" s="42" t="s">
        <v>809</v>
      </c>
      <c r="AX56" s="35" t="s">
        <v>463</v>
      </c>
      <c r="AY56" s="35" t="s">
        <v>767</v>
      </c>
      <c r="AZ56" s="4" t="s">
        <v>113</v>
      </c>
      <c r="BA56" s="4" t="s">
        <v>113</v>
      </c>
      <c r="BB56" s="4" t="s">
        <v>113</v>
      </c>
      <c r="BC56" s="4" t="s">
        <v>113</v>
      </c>
      <c r="BD56" s="16" t="s">
        <v>810</v>
      </c>
      <c r="BE56" s="52">
        <v>62</v>
      </c>
      <c r="BF56" s="53">
        <v>44225</v>
      </c>
      <c r="BG56" s="25" t="s">
        <v>113</v>
      </c>
      <c r="BH56" s="4" t="s">
        <v>113</v>
      </c>
      <c r="BI56" s="25" t="s">
        <v>113</v>
      </c>
      <c r="BJ56" s="4" t="s">
        <v>113</v>
      </c>
      <c r="BK56" s="43">
        <v>44225</v>
      </c>
      <c r="BL56" s="43">
        <v>44497</v>
      </c>
      <c r="BM56" s="4" t="s">
        <v>391</v>
      </c>
      <c r="BN56" s="4" t="s">
        <v>392</v>
      </c>
      <c r="BO56" s="4">
        <v>79468174</v>
      </c>
      <c r="BP56" s="4">
        <v>1</v>
      </c>
      <c r="BQ56" s="4" t="s">
        <v>113</v>
      </c>
      <c r="BR56" s="4" t="s">
        <v>113</v>
      </c>
      <c r="BS56" s="4" t="s">
        <v>113</v>
      </c>
      <c r="BT56" s="4" t="s">
        <v>113</v>
      </c>
      <c r="BU56" s="4" t="s">
        <v>113</v>
      </c>
      <c r="BV56" s="4" t="s">
        <v>113</v>
      </c>
      <c r="BW56" s="4" t="s">
        <v>113</v>
      </c>
      <c r="BX56" s="4" t="s">
        <v>113</v>
      </c>
      <c r="BY56" s="13" t="str">
        <f t="shared" si="36"/>
        <v>PEDRO FABIAN ACOSTA VISCAYA</v>
      </c>
      <c r="BZ56" s="18">
        <f t="shared" si="33"/>
        <v>66088170</v>
      </c>
      <c r="CA56" s="18" t="str">
        <f t="shared" si="31"/>
        <v>2 2. Meses</v>
      </c>
      <c r="CB56" s="19">
        <f t="shared" si="34"/>
        <v>9</v>
      </c>
      <c r="CC56" s="12"/>
      <c r="CD56" s="20"/>
      <c r="CE56" s="21"/>
      <c r="CF56" s="21"/>
      <c r="CG56" s="21"/>
      <c r="CH56" s="21"/>
      <c r="CI56" s="21"/>
      <c r="CJ56" s="21"/>
      <c r="CK56" s="21"/>
      <c r="CL56" s="21"/>
      <c r="CM56" s="6"/>
      <c r="CN56" s="6"/>
      <c r="CO56" s="6"/>
      <c r="CP56" s="6"/>
      <c r="CQ56" s="6"/>
      <c r="CR56" s="6"/>
      <c r="CS56" s="6"/>
      <c r="CT56" s="22"/>
      <c r="CU56" s="169"/>
      <c r="CV56" s="168"/>
      <c r="CW56" s="168"/>
      <c r="CX56" s="168"/>
      <c r="CY56" s="168"/>
      <c r="CZ56" s="168"/>
      <c r="DA56" s="168"/>
      <c r="DB56" s="168"/>
      <c r="DC56" s="168"/>
      <c r="DD56" s="168"/>
      <c r="DE56" s="170"/>
      <c r="DF56" s="171"/>
      <c r="DG56" s="171"/>
      <c r="DH56" s="172"/>
      <c r="DI56" s="172"/>
      <c r="DJ56" s="168"/>
      <c r="DK56" s="168"/>
    </row>
    <row r="57" spans="1:115" ht="72" customHeight="1">
      <c r="A57" s="4" t="s">
        <v>811</v>
      </c>
      <c r="B57" s="5">
        <v>44223</v>
      </c>
      <c r="C57" s="4" t="s">
        <v>126</v>
      </c>
      <c r="D57" s="4" t="s">
        <v>113</v>
      </c>
      <c r="E57" s="23" t="s">
        <v>812</v>
      </c>
      <c r="F57" s="30" t="s">
        <v>115</v>
      </c>
      <c r="G57" s="4" t="s">
        <v>813</v>
      </c>
      <c r="H57" s="8" t="s">
        <v>814</v>
      </c>
      <c r="I57" s="5">
        <v>44224</v>
      </c>
      <c r="J57" s="6" t="s">
        <v>118</v>
      </c>
      <c r="K57" s="6" t="s">
        <v>119</v>
      </c>
      <c r="L57" s="47" t="s">
        <v>815</v>
      </c>
      <c r="M57" s="4" t="s">
        <v>113</v>
      </c>
      <c r="N57" s="4" t="s">
        <v>816</v>
      </c>
      <c r="O57" s="6" t="s">
        <v>122</v>
      </c>
      <c r="P57" s="6" t="s">
        <v>123</v>
      </c>
      <c r="Q57" s="4">
        <v>11</v>
      </c>
      <c r="R57" s="4">
        <v>131020202030203</v>
      </c>
      <c r="S57" s="6" t="s">
        <v>124</v>
      </c>
      <c r="T57" s="6" t="s">
        <v>113</v>
      </c>
      <c r="U57" s="4">
        <v>19</v>
      </c>
      <c r="V57" s="5">
        <v>44203</v>
      </c>
      <c r="W57" s="6" t="s">
        <v>125</v>
      </c>
      <c r="X57" s="11">
        <v>56542101</v>
      </c>
      <c r="Y57" s="11">
        <v>5140191</v>
      </c>
      <c r="Z57" s="4" t="s">
        <v>113</v>
      </c>
      <c r="AA57" s="11">
        <v>0</v>
      </c>
      <c r="AB57" s="12">
        <f t="shared" si="0"/>
        <v>56542101</v>
      </c>
      <c r="AC57" s="4" t="s">
        <v>113</v>
      </c>
      <c r="AD57" s="4" t="s">
        <v>113</v>
      </c>
      <c r="AE57" s="4" t="s">
        <v>113</v>
      </c>
      <c r="AF57" s="4" t="s">
        <v>113</v>
      </c>
      <c r="AG57" s="4" t="s">
        <v>113</v>
      </c>
      <c r="AH57" s="24" t="s">
        <v>817</v>
      </c>
      <c r="AI57" s="25">
        <v>1013645052</v>
      </c>
      <c r="AJ57" s="25">
        <v>1</v>
      </c>
      <c r="AK57" s="25" t="s">
        <v>127</v>
      </c>
      <c r="AL57" s="14" t="s">
        <v>128</v>
      </c>
      <c r="AM57" s="14" t="s">
        <v>129</v>
      </c>
      <c r="AN57" s="5">
        <v>34238</v>
      </c>
      <c r="AO57" s="4" t="s">
        <v>130</v>
      </c>
      <c r="AP57" s="4" t="s">
        <v>818</v>
      </c>
      <c r="AQ57" s="4" t="s">
        <v>819</v>
      </c>
      <c r="AR57" s="4" t="s">
        <v>192</v>
      </c>
      <c r="AS57" s="4" t="s">
        <v>174</v>
      </c>
      <c r="AT57" s="4" t="s">
        <v>134</v>
      </c>
      <c r="AU57" s="41" t="s">
        <v>820</v>
      </c>
      <c r="AV57" s="36">
        <v>3813000</v>
      </c>
      <c r="AW57" s="28" t="s">
        <v>821</v>
      </c>
      <c r="AX57" s="35" t="s">
        <v>485</v>
      </c>
      <c r="AY57" s="4" t="s">
        <v>822</v>
      </c>
      <c r="AZ57" s="4" t="s">
        <v>113</v>
      </c>
      <c r="BA57" s="4" t="s">
        <v>113</v>
      </c>
      <c r="BB57" s="4" t="s">
        <v>113</v>
      </c>
      <c r="BC57" s="4" t="s">
        <v>113</v>
      </c>
      <c r="BD57" s="16" t="s">
        <v>823</v>
      </c>
      <c r="BE57" s="60">
        <v>59</v>
      </c>
      <c r="BF57" s="61">
        <v>44224</v>
      </c>
      <c r="BG57" s="25" t="s">
        <v>113</v>
      </c>
      <c r="BH57" s="4" t="s">
        <v>113</v>
      </c>
      <c r="BI57" s="25" t="s">
        <v>113</v>
      </c>
      <c r="BJ57" s="4" t="s">
        <v>113</v>
      </c>
      <c r="BK57" s="43">
        <v>44225</v>
      </c>
      <c r="BL57" s="43">
        <v>44558</v>
      </c>
      <c r="BM57" s="4" t="s">
        <v>161</v>
      </c>
      <c r="BN57" s="4" t="s">
        <v>438</v>
      </c>
      <c r="BO57" s="4">
        <v>52233911</v>
      </c>
      <c r="BP57" s="4">
        <v>4</v>
      </c>
      <c r="BQ57" s="4" t="s">
        <v>113</v>
      </c>
      <c r="BR57" s="4" t="s">
        <v>113</v>
      </c>
      <c r="BS57" s="4" t="s">
        <v>113</v>
      </c>
      <c r="BT57" s="4" t="s">
        <v>113</v>
      </c>
      <c r="BU57" s="4" t="s">
        <v>113</v>
      </c>
      <c r="BV57" s="4" t="s">
        <v>113</v>
      </c>
      <c r="BW57" s="4" t="s">
        <v>113</v>
      </c>
      <c r="BX57" s="4" t="s">
        <v>113</v>
      </c>
      <c r="BY57" s="13" t="str">
        <f t="shared" si="36"/>
        <v>KAREN LISETH VAQUIRO CUELLAR</v>
      </c>
      <c r="BZ57" s="18">
        <f t="shared" si="33"/>
        <v>56542101</v>
      </c>
      <c r="CA57" s="18" t="str">
        <f t="shared" si="31"/>
        <v>2 2. Meses</v>
      </c>
      <c r="CB57" s="19">
        <f t="shared" si="34"/>
        <v>11</v>
      </c>
      <c r="CC57" s="12"/>
      <c r="CD57" s="20"/>
      <c r="CE57" s="21"/>
      <c r="CF57" s="21"/>
      <c r="CG57" s="21"/>
      <c r="CH57" s="21"/>
      <c r="CI57" s="21"/>
      <c r="CJ57" s="21"/>
      <c r="CK57" s="21"/>
      <c r="CL57" s="21"/>
      <c r="CM57" s="6"/>
      <c r="CN57" s="6"/>
      <c r="CO57" s="6"/>
      <c r="CP57" s="6"/>
      <c r="CQ57" s="6"/>
      <c r="CR57" s="6"/>
      <c r="CS57" s="6"/>
      <c r="CT57" s="22"/>
      <c r="CU57" s="169"/>
      <c r="CV57" s="168"/>
      <c r="CW57" s="168"/>
      <c r="CX57" s="168"/>
      <c r="CY57" s="168"/>
      <c r="CZ57" s="168"/>
      <c r="DA57" s="168"/>
      <c r="DB57" s="168"/>
      <c r="DC57" s="168"/>
      <c r="DD57" s="168"/>
      <c r="DE57" s="170"/>
      <c r="DF57" s="171"/>
      <c r="DG57" s="171"/>
      <c r="DH57" s="172"/>
      <c r="DI57" s="172"/>
      <c r="DJ57" s="168"/>
      <c r="DK57" s="168"/>
    </row>
    <row r="58" spans="1:115" ht="72" customHeight="1">
      <c r="A58" s="4" t="s">
        <v>824</v>
      </c>
      <c r="B58" s="5">
        <v>44224</v>
      </c>
      <c r="C58" s="4" t="s">
        <v>276</v>
      </c>
      <c r="D58" s="4" t="s">
        <v>113</v>
      </c>
      <c r="E58" s="23" t="s">
        <v>825</v>
      </c>
      <c r="F58" s="30" t="s">
        <v>115</v>
      </c>
      <c r="G58" s="4" t="s">
        <v>826</v>
      </c>
      <c r="H58" s="8" t="s">
        <v>827</v>
      </c>
      <c r="I58" s="5">
        <v>44224</v>
      </c>
      <c r="J58" s="6" t="s">
        <v>118</v>
      </c>
      <c r="K58" s="6" t="s">
        <v>119</v>
      </c>
      <c r="L58" s="7" t="s">
        <v>828</v>
      </c>
      <c r="M58" s="4" t="s">
        <v>113</v>
      </c>
      <c r="N58" s="76" t="s">
        <v>829</v>
      </c>
      <c r="O58" s="6" t="s">
        <v>122</v>
      </c>
      <c r="P58" s="6" t="s">
        <v>123</v>
      </c>
      <c r="Q58" s="4">
        <v>11</v>
      </c>
      <c r="R58" s="4">
        <v>131020202030203</v>
      </c>
      <c r="S58" s="6" t="s">
        <v>124</v>
      </c>
      <c r="T58" s="6" t="s">
        <v>113</v>
      </c>
      <c r="U58" s="4">
        <v>8</v>
      </c>
      <c r="V58" s="5">
        <v>44202</v>
      </c>
      <c r="W58" s="6" t="s">
        <v>125</v>
      </c>
      <c r="X58" s="11">
        <v>88851873</v>
      </c>
      <c r="Y58" s="11">
        <v>8077443</v>
      </c>
      <c r="Z58" s="4" t="s">
        <v>113</v>
      </c>
      <c r="AA58" s="11">
        <v>0</v>
      </c>
      <c r="AB58" s="12">
        <f t="shared" si="0"/>
        <v>88851873</v>
      </c>
      <c r="AC58" s="4" t="s">
        <v>113</v>
      </c>
      <c r="AD58" s="4" t="s">
        <v>113</v>
      </c>
      <c r="AE58" s="4" t="s">
        <v>113</v>
      </c>
      <c r="AF58" s="4" t="s">
        <v>113</v>
      </c>
      <c r="AG58" s="4" t="s">
        <v>113</v>
      </c>
      <c r="AH58" s="24" t="s">
        <v>830</v>
      </c>
      <c r="AI58" s="25">
        <v>1014198225</v>
      </c>
      <c r="AJ58" s="25">
        <v>2</v>
      </c>
      <c r="AK58" s="25" t="s">
        <v>127</v>
      </c>
      <c r="AL58" s="14" t="s">
        <v>128</v>
      </c>
      <c r="AM58" s="14" t="s">
        <v>129</v>
      </c>
      <c r="AN58" s="5">
        <v>32541</v>
      </c>
      <c r="AO58" s="4" t="s">
        <v>130</v>
      </c>
      <c r="AP58" s="4" t="s">
        <v>207</v>
      </c>
      <c r="AQ58" s="4" t="s">
        <v>131</v>
      </c>
      <c r="AR58" s="4" t="s">
        <v>192</v>
      </c>
      <c r="AS58" s="4" t="s">
        <v>482</v>
      </c>
      <c r="AT58" s="4" t="s">
        <v>134</v>
      </c>
      <c r="AU58" s="4" t="s">
        <v>831</v>
      </c>
      <c r="AV58" s="36">
        <v>3813000</v>
      </c>
      <c r="AW58" s="28" t="s">
        <v>832</v>
      </c>
      <c r="AX58" s="4" t="s">
        <v>415</v>
      </c>
      <c r="AY58" s="41" t="s">
        <v>833</v>
      </c>
      <c r="AZ58" s="4" t="s">
        <v>113</v>
      </c>
      <c r="BA58" s="4" t="s">
        <v>113</v>
      </c>
      <c r="BB58" s="4" t="s">
        <v>113</v>
      </c>
      <c r="BC58" s="4" t="s">
        <v>113</v>
      </c>
      <c r="BD58" s="16" t="s">
        <v>834</v>
      </c>
      <c r="BE58" s="4">
        <v>64</v>
      </c>
      <c r="BF58" s="5">
        <v>44225</v>
      </c>
      <c r="BG58" s="25" t="s">
        <v>113</v>
      </c>
      <c r="BH58" s="4" t="s">
        <v>113</v>
      </c>
      <c r="BI58" s="25" t="s">
        <v>113</v>
      </c>
      <c r="BJ58" s="4" t="s">
        <v>113</v>
      </c>
      <c r="BK58" s="43">
        <v>44225</v>
      </c>
      <c r="BL58" s="43">
        <v>44558</v>
      </c>
      <c r="BM58" s="4" t="s">
        <v>140</v>
      </c>
      <c r="BN58" s="4" t="s">
        <v>141</v>
      </c>
      <c r="BO58" s="4">
        <v>65554501</v>
      </c>
      <c r="BP58" s="4">
        <v>2</v>
      </c>
      <c r="BQ58" s="4" t="s">
        <v>113</v>
      </c>
      <c r="BR58" s="4" t="s">
        <v>113</v>
      </c>
      <c r="BS58" s="4" t="s">
        <v>113</v>
      </c>
      <c r="BT58" s="4" t="s">
        <v>113</v>
      </c>
      <c r="BU58" s="4" t="s">
        <v>113</v>
      </c>
      <c r="BV58" s="4" t="s">
        <v>113</v>
      </c>
      <c r="BW58" s="4" t="s">
        <v>113</v>
      </c>
      <c r="BX58" s="4" t="s">
        <v>113</v>
      </c>
      <c r="BY58" s="13" t="str">
        <f t="shared" si="36"/>
        <v>LAURA VALENTINA GOMEZ GUTIERREZ</v>
      </c>
      <c r="BZ58" s="18">
        <f t="shared" si="33"/>
        <v>88851873</v>
      </c>
      <c r="CA58" s="18" t="str">
        <f t="shared" si="31"/>
        <v>2 2. Meses</v>
      </c>
      <c r="CB58" s="19">
        <f t="shared" si="34"/>
        <v>11</v>
      </c>
      <c r="CC58" s="12"/>
      <c r="CD58" s="20"/>
      <c r="CE58" s="21"/>
      <c r="CF58" s="21"/>
      <c r="CG58" s="21"/>
      <c r="CH58" s="21"/>
      <c r="CI58" s="21"/>
      <c r="CJ58" s="21"/>
      <c r="CK58" s="21"/>
      <c r="CL58" s="21"/>
      <c r="CM58" s="6"/>
      <c r="CN58" s="6"/>
      <c r="CO58" s="6"/>
      <c r="CP58" s="6"/>
      <c r="CQ58" s="6"/>
      <c r="CR58" s="6"/>
      <c r="CS58" s="6"/>
      <c r="CT58" s="22"/>
      <c r="CU58" s="169"/>
      <c r="CV58" s="168"/>
      <c r="CW58" s="168"/>
      <c r="CX58" s="168"/>
      <c r="CY58" s="168"/>
      <c r="CZ58" s="168"/>
      <c r="DA58" s="168"/>
      <c r="DB58" s="168"/>
      <c r="DC58" s="168"/>
      <c r="DD58" s="168"/>
      <c r="DE58" s="170"/>
      <c r="DF58" s="171"/>
      <c r="DG58" s="171"/>
      <c r="DH58" s="172"/>
      <c r="DI58" s="172"/>
      <c r="DJ58" s="168"/>
      <c r="DK58" s="168"/>
    </row>
    <row r="59" spans="1:115" ht="72" customHeight="1">
      <c r="A59" s="4" t="s">
        <v>835</v>
      </c>
      <c r="B59" s="5">
        <v>44224</v>
      </c>
      <c r="C59" s="4" t="s">
        <v>276</v>
      </c>
      <c r="D59" s="4" t="s">
        <v>113</v>
      </c>
      <c r="E59" s="23" t="s">
        <v>836</v>
      </c>
      <c r="F59" s="30" t="s">
        <v>115</v>
      </c>
      <c r="G59" s="4" t="s">
        <v>837</v>
      </c>
      <c r="H59" s="8" t="s">
        <v>838</v>
      </c>
      <c r="I59" s="5">
        <v>44224</v>
      </c>
      <c r="J59" s="6" t="s">
        <v>118</v>
      </c>
      <c r="K59" s="6" t="s">
        <v>119</v>
      </c>
      <c r="L59" s="7" t="s">
        <v>839</v>
      </c>
      <c r="M59" s="4" t="s">
        <v>113</v>
      </c>
      <c r="N59" s="4" t="s">
        <v>840</v>
      </c>
      <c r="O59" s="6" t="s">
        <v>122</v>
      </c>
      <c r="P59" s="6" t="s">
        <v>123</v>
      </c>
      <c r="Q59" s="4">
        <v>11</v>
      </c>
      <c r="R59" s="4" t="s">
        <v>151</v>
      </c>
      <c r="S59" s="4" t="s">
        <v>152</v>
      </c>
      <c r="T59" s="4">
        <v>1082001052</v>
      </c>
      <c r="U59" s="4">
        <v>86</v>
      </c>
      <c r="V59" s="5">
        <v>44217</v>
      </c>
      <c r="W59" s="4" t="s">
        <v>189</v>
      </c>
      <c r="X59" s="11">
        <v>88851873</v>
      </c>
      <c r="Y59" s="11">
        <v>8077443</v>
      </c>
      <c r="Z59" s="4" t="s">
        <v>113</v>
      </c>
      <c r="AA59" s="11">
        <v>0</v>
      </c>
      <c r="AB59" s="12">
        <f t="shared" si="0"/>
        <v>88851873</v>
      </c>
      <c r="AC59" s="4" t="s">
        <v>113</v>
      </c>
      <c r="AD59" s="4" t="s">
        <v>113</v>
      </c>
      <c r="AE59" s="4" t="s">
        <v>113</v>
      </c>
      <c r="AF59" s="4" t="s">
        <v>113</v>
      </c>
      <c r="AG59" s="4" t="s">
        <v>113</v>
      </c>
      <c r="AH59" s="24" t="s">
        <v>841</v>
      </c>
      <c r="AI59" s="25">
        <v>79742919</v>
      </c>
      <c r="AJ59" s="25">
        <v>4</v>
      </c>
      <c r="AK59" s="25" t="s">
        <v>277</v>
      </c>
      <c r="AL59" s="14" t="s">
        <v>128</v>
      </c>
      <c r="AM59" s="14" t="s">
        <v>129</v>
      </c>
      <c r="AN59" s="5">
        <v>28092</v>
      </c>
      <c r="AO59" s="4" t="s">
        <v>130</v>
      </c>
      <c r="AP59" s="4" t="s">
        <v>207</v>
      </c>
      <c r="AQ59" s="4" t="s">
        <v>131</v>
      </c>
      <c r="AR59" s="4" t="s">
        <v>222</v>
      </c>
      <c r="AS59" s="4" t="s">
        <v>684</v>
      </c>
      <c r="AT59" s="4" t="s">
        <v>134</v>
      </c>
      <c r="AU59" s="41" t="s">
        <v>842</v>
      </c>
      <c r="AV59" s="36">
        <v>3813000</v>
      </c>
      <c r="AW59" s="42" t="s">
        <v>843</v>
      </c>
      <c r="AX59" s="35" t="s">
        <v>844</v>
      </c>
      <c r="AY59" s="35" t="s">
        <v>767</v>
      </c>
      <c r="AZ59" s="35" t="s">
        <v>113</v>
      </c>
      <c r="BA59" s="37" t="s">
        <v>113</v>
      </c>
      <c r="BB59" s="37" t="s">
        <v>113</v>
      </c>
      <c r="BC59" s="37" t="s">
        <v>113</v>
      </c>
      <c r="BD59" s="16" t="s">
        <v>845</v>
      </c>
      <c r="BE59" s="4">
        <v>63</v>
      </c>
      <c r="BF59" s="5">
        <v>44225</v>
      </c>
      <c r="BG59" s="25" t="s">
        <v>113</v>
      </c>
      <c r="BH59" s="4" t="s">
        <v>113</v>
      </c>
      <c r="BI59" s="25" t="s">
        <v>113</v>
      </c>
      <c r="BJ59" s="4" t="s">
        <v>113</v>
      </c>
      <c r="BK59" s="43">
        <v>44225</v>
      </c>
      <c r="BL59" s="43">
        <v>44558</v>
      </c>
      <c r="BM59" s="4" t="s">
        <v>140</v>
      </c>
      <c r="BN59" s="4" t="s">
        <v>141</v>
      </c>
      <c r="BO59" s="4">
        <v>65554501</v>
      </c>
      <c r="BP59" s="4">
        <v>2</v>
      </c>
      <c r="BQ59" s="4" t="s">
        <v>113</v>
      </c>
      <c r="BR59" s="4" t="s">
        <v>113</v>
      </c>
      <c r="BS59" s="4" t="s">
        <v>113</v>
      </c>
      <c r="BT59" s="4" t="s">
        <v>113</v>
      </c>
      <c r="BU59" s="4" t="s">
        <v>113</v>
      </c>
      <c r="BV59" s="4" t="s">
        <v>113</v>
      </c>
      <c r="BW59" s="4" t="s">
        <v>113</v>
      </c>
      <c r="BX59" s="4" t="s">
        <v>113</v>
      </c>
      <c r="BY59" s="13" t="str">
        <f t="shared" si="36"/>
        <v>JUAN CARLOS BARRERA CASTIBLANCO</v>
      </c>
      <c r="BZ59" s="18">
        <f t="shared" si="33"/>
        <v>88851873</v>
      </c>
      <c r="CA59" s="18" t="str">
        <f t="shared" si="31"/>
        <v>2 2. Meses</v>
      </c>
      <c r="CB59" s="19">
        <f t="shared" si="34"/>
        <v>11</v>
      </c>
      <c r="CC59" s="12"/>
      <c r="CD59" s="20"/>
      <c r="CE59" s="21"/>
      <c r="CF59" s="21"/>
      <c r="CG59" s="21"/>
      <c r="CH59" s="21"/>
      <c r="CI59" s="21"/>
      <c r="CJ59" s="21"/>
      <c r="CK59" s="21"/>
      <c r="CL59" s="21"/>
      <c r="CM59" s="6"/>
      <c r="CN59" s="6"/>
      <c r="CO59" s="6"/>
      <c r="CP59" s="6"/>
      <c r="CQ59" s="6"/>
      <c r="CR59" s="6"/>
      <c r="CS59" s="6"/>
      <c r="CT59" s="22"/>
      <c r="CU59" s="169"/>
      <c r="CV59" s="168"/>
      <c r="CW59" s="168"/>
      <c r="CX59" s="168"/>
      <c r="CY59" s="168"/>
      <c r="CZ59" s="168"/>
      <c r="DA59" s="168"/>
      <c r="DB59" s="168"/>
      <c r="DC59" s="168"/>
      <c r="DD59" s="168"/>
      <c r="DE59" s="170"/>
      <c r="DF59" s="171"/>
      <c r="DG59" s="171"/>
      <c r="DH59" s="172"/>
      <c r="DI59" s="172"/>
      <c r="DJ59" s="168"/>
      <c r="DK59" s="168"/>
    </row>
    <row r="60" spans="1:115" ht="72" customHeight="1">
      <c r="A60" s="77"/>
      <c r="B60" s="78"/>
      <c r="C60" s="6"/>
      <c r="D60" s="6"/>
      <c r="E60" s="32"/>
      <c r="F60" s="6"/>
      <c r="G60" s="6"/>
      <c r="H60" s="84"/>
      <c r="I60" s="78"/>
      <c r="J60" s="6"/>
      <c r="K60" s="6"/>
      <c r="L60" s="32"/>
      <c r="M60" s="9"/>
      <c r="N60" s="6"/>
      <c r="O60" s="6"/>
      <c r="P60" s="6"/>
      <c r="Q60" s="6"/>
      <c r="R60" s="6"/>
      <c r="S60" s="6"/>
      <c r="T60" s="6"/>
      <c r="U60" s="6"/>
      <c r="V60" s="9"/>
      <c r="W60" s="6"/>
      <c r="X60" s="11"/>
      <c r="Y60" s="11"/>
      <c r="Z60" s="9"/>
      <c r="AA60" s="11"/>
      <c r="AB60" s="12"/>
      <c r="AC60" s="6"/>
      <c r="AD60" s="9"/>
      <c r="AE60" s="6"/>
      <c r="AF60" s="9"/>
      <c r="AG60" s="9"/>
      <c r="AH60" s="13"/>
      <c r="AI60" s="25"/>
      <c r="AJ60" s="25"/>
      <c r="AK60" s="25"/>
      <c r="AL60" s="14"/>
      <c r="AM60" s="14"/>
      <c r="AN60" s="78"/>
      <c r="AO60" s="78"/>
      <c r="AP60" s="78"/>
      <c r="AQ60" s="6"/>
      <c r="AR60" s="6"/>
      <c r="AS60" s="6"/>
      <c r="AT60" s="6"/>
      <c r="AU60" s="6"/>
      <c r="AV60" s="6"/>
      <c r="AW60" s="32"/>
      <c r="AX60" s="6"/>
      <c r="AY60" s="6"/>
      <c r="AZ60" s="6"/>
      <c r="BA60" s="6"/>
      <c r="BB60" s="6"/>
      <c r="BC60" s="6"/>
      <c r="BD60" s="33"/>
      <c r="BE60" s="6"/>
      <c r="BF60" s="9"/>
      <c r="BG60" s="6"/>
      <c r="BH60" s="85"/>
      <c r="BI60" s="6"/>
      <c r="BJ60" s="9"/>
      <c r="BK60" s="79"/>
      <c r="BL60" s="79"/>
      <c r="BM60" s="9"/>
      <c r="BN60" s="6"/>
      <c r="BO60" s="6"/>
      <c r="BP60" s="82"/>
      <c r="BQ60" s="6"/>
      <c r="BR60" s="6"/>
      <c r="BS60" s="6"/>
      <c r="BT60" s="6"/>
      <c r="BU60" s="6"/>
      <c r="BV60" s="6"/>
      <c r="BW60" s="6"/>
      <c r="BX60" s="6"/>
      <c r="BY60" s="13">
        <f t="shared" si="36"/>
        <v>0</v>
      </c>
      <c r="BZ60" s="18">
        <f t="shared" ref="BZ60:BZ216" si="37">AB60</f>
        <v>0</v>
      </c>
      <c r="CA60" s="18">
        <f t="shared" ref="CA60:CB60" si="38">P60</f>
        <v>0</v>
      </c>
      <c r="CB60" s="19">
        <f t="shared" si="38"/>
        <v>0</v>
      </c>
      <c r="CC60" s="12"/>
      <c r="CD60" s="20"/>
      <c r="CE60" s="21"/>
      <c r="CF60" s="21"/>
      <c r="CG60" s="21"/>
      <c r="CH60" s="21"/>
      <c r="CI60" s="21"/>
      <c r="CJ60" s="21"/>
      <c r="CK60" s="21"/>
      <c r="CL60" s="21"/>
      <c r="CM60" s="6"/>
      <c r="CN60" s="6"/>
      <c r="CO60" s="6"/>
      <c r="CP60" s="6"/>
      <c r="CQ60" s="6"/>
      <c r="CR60" s="6"/>
      <c r="CS60" s="6"/>
      <c r="CT60" s="22"/>
      <c r="CU60" s="169"/>
      <c r="CV60" s="168"/>
      <c r="CW60" s="168"/>
      <c r="CX60" s="168"/>
      <c r="CY60" s="168"/>
      <c r="CZ60" s="168"/>
      <c r="DA60" s="168"/>
      <c r="DB60" s="168"/>
      <c r="DC60" s="168"/>
      <c r="DD60" s="168"/>
      <c r="DE60" s="170"/>
      <c r="DF60" s="171"/>
      <c r="DG60" s="171"/>
      <c r="DH60" s="172"/>
      <c r="DI60" s="172"/>
      <c r="DJ60" s="168"/>
      <c r="DK60" s="168"/>
    </row>
    <row r="61" spans="1:115" ht="72" customHeight="1">
      <c r="A61" s="77"/>
      <c r="B61" s="78"/>
      <c r="C61" s="6"/>
      <c r="D61" s="6"/>
      <c r="E61" s="32"/>
      <c r="F61" s="6"/>
      <c r="G61" s="6"/>
      <c r="H61" s="84"/>
      <c r="I61" s="78"/>
      <c r="J61" s="6"/>
      <c r="K61" s="6"/>
      <c r="L61" s="32"/>
      <c r="M61" s="9"/>
      <c r="N61" s="6"/>
      <c r="O61" s="6"/>
      <c r="P61" s="6"/>
      <c r="Q61" s="6"/>
      <c r="R61" s="6"/>
      <c r="S61" s="6"/>
      <c r="T61" s="6"/>
      <c r="U61" s="6"/>
      <c r="V61" s="9"/>
      <c r="W61" s="6"/>
      <c r="X61" s="11"/>
      <c r="Y61" s="11"/>
      <c r="Z61" s="9"/>
      <c r="AA61" s="11"/>
      <c r="AB61" s="12"/>
      <c r="AC61" s="9"/>
      <c r="AD61" s="9"/>
      <c r="AE61" s="9"/>
      <c r="AF61" s="9"/>
      <c r="AG61" s="9"/>
      <c r="AH61" s="13"/>
      <c r="AI61" s="25"/>
      <c r="AJ61" s="25"/>
      <c r="AK61" s="25"/>
      <c r="AL61" s="14"/>
      <c r="AM61" s="14"/>
      <c r="AN61" s="78"/>
      <c r="AO61" s="78"/>
      <c r="AP61" s="78"/>
      <c r="AQ61" s="6"/>
      <c r="AR61" s="6"/>
      <c r="AS61" s="6"/>
      <c r="AT61" s="6"/>
      <c r="AU61" s="6"/>
      <c r="AV61" s="6"/>
      <c r="AW61" s="32"/>
      <c r="AX61" s="6"/>
      <c r="AY61" s="6"/>
      <c r="AZ61" s="6"/>
      <c r="BA61" s="6"/>
      <c r="BB61" s="6"/>
      <c r="BC61" s="6"/>
      <c r="BD61" s="33"/>
      <c r="BE61" s="6"/>
      <c r="BF61" s="9"/>
      <c r="BG61" s="6"/>
      <c r="BH61" s="6"/>
      <c r="BI61" s="6"/>
      <c r="BJ61" s="6"/>
      <c r="BK61" s="79"/>
      <c r="BL61" s="79"/>
      <c r="BM61" s="9"/>
      <c r="BN61" s="6"/>
      <c r="BO61" s="6"/>
      <c r="BP61" s="82"/>
      <c r="BQ61" s="6"/>
      <c r="BR61" s="6"/>
      <c r="BS61" s="6"/>
      <c r="BT61" s="6"/>
      <c r="BU61" s="6"/>
      <c r="BV61" s="6"/>
      <c r="BW61" s="6"/>
      <c r="BX61" s="6"/>
      <c r="BY61" s="13">
        <f t="shared" si="36"/>
        <v>0</v>
      </c>
      <c r="BZ61" s="18">
        <f t="shared" si="37"/>
        <v>0</v>
      </c>
      <c r="CA61" s="18">
        <f t="shared" ref="CA61:CB61" si="39">P61</f>
        <v>0</v>
      </c>
      <c r="CB61" s="19">
        <f t="shared" si="39"/>
        <v>0</v>
      </c>
      <c r="CC61" s="12"/>
      <c r="CD61" s="20"/>
      <c r="CE61" s="21"/>
      <c r="CF61" s="21"/>
      <c r="CG61" s="21"/>
      <c r="CH61" s="21"/>
      <c r="CI61" s="21"/>
      <c r="CJ61" s="21"/>
      <c r="CK61" s="21"/>
      <c r="CL61" s="21"/>
      <c r="CM61" s="6"/>
      <c r="CN61" s="6"/>
      <c r="CO61" s="6"/>
      <c r="CP61" s="6"/>
      <c r="CQ61" s="6"/>
      <c r="CR61" s="6"/>
      <c r="CS61" s="6"/>
      <c r="CT61" s="22"/>
      <c r="CU61" s="169"/>
      <c r="CV61" s="168"/>
      <c r="CW61" s="168"/>
      <c r="CX61" s="168"/>
      <c r="CY61" s="168"/>
      <c r="CZ61" s="168"/>
      <c r="DA61" s="168"/>
      <c r="DB61" s="168"/>
      <c r="DC61" s="168"/>
      <c r="DD61" s="168"/>
      <c r="DE61" s="170"/>
      <c r="DF61" s="171"/>
      <c r="DG61" s="171"/>
      <c r="DH61" s="172"/>
      <c r="DI61" s="172"/>
      <c r="DJ61" s="168"/>
      <c r="DK61" s="168"/>
    </row>
    <row r="62" spans="1:115" ht="84" customHeight="1">
      <c r="A62" s="77"/>
      <c r="B62" s="78"/>
      <c r="C62" s="6"/>
      <c r="D62" s="6"/>
      <c r="E62" s="32"/>
      <c r="F62" s="6"/>
      <c r="G62" s="6"/>
      <c r="H62" s="84"/>
      <c r="I62" s="78"/>
      <c r="J62" s="6"/>
      <c r="K62" s="6"/>
      <c r="L62" s="32"/>
      <c r="M62" s="9"/>
      <c r="N62" s="6"/>
      <c r="O62" s="6"/>
      <c r="P62" s="6"/>
      <c r="Q62" s="6"/>
      <c r="R62" s="6"/>
      <c r="S62" s="6"/>
      <c r="T62" s="6"/>
      <c r="U62" s="6"/>
      <c r="V62" s="9"/>
      <c r="W62" s="6"/>
      <c r="X62" s="11"/>
      <c r="Y62" s="11"/>
      <c r="Z62" s="9"/>
      <c r="AA62" s="11"/>
      <c r="AB62" s="12"/>
      <c r="AC62" s="9"/>
      <c r="AD62" s="9"/>
      <c r="AE62" s="9"/>
      <c r="AF62" s="9"/>
      <c r="AG62" s="9"/>
      <c r="AH62" s="13"/>
      <c r="AI62" s="25"/>
      <c r="AJ62" s="25"/>
      <c r="AK62" s="25"/>
      <c r="AL62" s="14"/>
      <c r="AM62" s="14"/>
      <c r="AN62" s="78"/>
      <c r="AO62" s="78"/>
      <c r="AP62" s="78"/>
      <c r="AQ62" s="6"/>
      <c r="AR62" s="6"/>
      <c r="AS62" s="6"/>
      <c r="AT62" s="6"/>
      <c r="AU62" s="6"/>
      <c r="AV62" s="6"/>
      <c r="AW62" s="32"/>
      <c r="AX62" s="6"/>
      <c r="AY62" s="6"/>
      <c r="AZ62" s="6"/>
      <c r="BA62" s="6"/>
      <c r="BB62" s="6"/>
      <c r="BC62" s="6"/>
      <c r="BD62" s="33"/>
      <c r="BE62" s="6"/>
      <c r="BF62" s="9"/>
      <c r="BG62" s="6"/>
      <c r="BH62" s="6"/>
      <c r="BI62" s="6"/>
      <c r="BJ62" s="6"/>
      <c r="BK62" s="79"/>
      <c r="BL62" s="79"/>
      <c r="BM62" s="9"/>
      <c r="BN62" s="6"/>
      <c r="BO62" s="6"/>
      <c r="BP62" s="82"/>
      <c r="BQ62" s="6"/>
      <c r="BR62" s="6"/>
      <c r="BS62" s="6"/>
      <c r="BT62" s="6"/>
      <c r="BU62" s="6"/>
      <c r="BV62" s="6"/>
      <c r="BW62" s="6"/>
      <c r="BX62" s="6"/>
      <c r="BY62" s="13">
        <f t="shared" si="36"/>
        <v>0</v>
      </c>
      <c r="BZ62" s="18">
        <f t="shared" si="37"/>
        <v>0</v>
      </c>
      <c r="CA62" s="18">
        <f t="shared" ref="CA62:CB62" si="40">P62</f>
        <v>0</v>
      </c>
      <c r="CB62" s="19">
        <f t="shared" si="40"/>
        <v>0</v>
      </c>
      <c r="CC62" s="12"/>
      <c r="CD62" s="20"/>
      <c r="CE62" s="21"/>
      <c r="CF62" s="21"/>
      <c r="CG62" s="21"/>
      <c r="CH62" s="21"/>
      <c r="CI62" s="21"/>
      <c r="CJ62" s="21"/>
      <c r="CK62" s="21"/>
      <c r="CL62" s="21"/>
      <c r="CM62" s="6"/>
      <c r="CN62" s="6"/>
      <c r="CO62" s="6"/>
      <c r="CP62" s="6"/>
      <c r="CQ62" s="6"/>
      <c r="CR62" s="6"/>
      <c r="CS62" s="6"/>
      <c r="CT62" s="22"/>
      <c r="CU62" s="169"/>
      <c r="CV62" s="168"/>
      <c r="CW62" s="168"/>
      <c r="CX62" s="168"/>
      <c r="CY62" s="168"/>
      <c r="CZ62" s="168"/>
      <c r="DA62" s="168"/>
      <c r="DB62" s="168"/>
      <c r="DC62" s="168"/>
      <c r="DD62" s="168"/>
      <c r="DE62" s="170"/>
      <c r="DF62" s="171"/>
      <c r="DG62" s="171"/>
      <c r="DH62" s="172"/>
      <c r="DI62" s="172"/>
      <c r="DJ62" s="168"/>
      <c r="DK62" s="168"/>
    </row>
    <row r="63" spans="1:115" ht="72" customHeight="1">
      <c r="A63" s="77"/>
      <c r="B63" s="78"/>
      <c r="C63" s="6"/>
      <c r="D63" s="6"/>
      <c r="E63" s="32"/>
      <c r="F63" s="6"/>
      <c r="G63" s="6"/>
      <c r="H63" s="84"/>
      <c r="I63" s="78"/>
      <c r="J63" s="6"/>
      <c r="K63" s="6"/>
      <c r="L63" s="32"/>
      <c r="M63" s="9"/>
      <c r="N63" s="6"/>
      <c r="O63" s="6"/>
      <c r="P63" s="6"/>
      <c r="Q63" s="6"/>
      <c r="R63" s="6"/>
      <c r="S63" s="6"/>
      <c r="T63" s="6"/>
      <c r="U63" s="6"/>
      <c r="V63" s="9"/>
      <c r="W63" s="6"/>
      <c r="X63" s="11"/>
      <c r="Y63" s="11"/>
      <c r="Z63" s="9"/>
      <c r="AA63" s="11"/>
      <c r="AB63" s="12"/>
      <c r="AC63" s="9"/>
      <c r="AD63" s="9"/>
      <c r="AE63" s="9"/>
      <c r="AF63" s="9"/>
      <c r="AG63" s="9"/>
      <c r="AH63" s="13"/>
      <c r="AI63" s="25"/>
      <c r="AJ63" s="25"/>
      <c r="AK63" s="25"/>
      <c r="AL63" s="14"/>
      <c r="AM63" s="14"/>
      <c r="AN63" s="78"/>
      <c r="AO63" s="78"/>
      <c r="AP63" s="78"/>
      <c r="AQ63" s="6"/>
      <c r="AR63" s="6"/>
      <c r="AS63" s="6"/>
      <c r="AT63" s="6"/>
      <c r="AU63" s="6"/>
      <c r="AV63" s="6"/>
      <c r="AW63" s="32"/>
      <c r="AX63" s="6"/>
      <c r="AY63" s="6"/>
      <c r="AZ63" s="6"/>
      <c r="BA63" s="6"/>
      <c r="BB63" s="6"/>
      <c r="BC63" s="6"/>
      <c r="BD63" s="33"/>
      <c r="BE63" s="6"/>
      <c r="BF63" s="9"/>
      <c r="BG63" s="6"/>
      <c r="BH63" s="6"/>
      <c r="BI63" s="6"/>
      <c r="BJ63" s="6"/>
      <c r="BK63" s="79"/>
      <c r="BL63" s="79"/>
      <c r="BM63" s="9"/>
      <c r="BN63" s="6"/>
      <c r="BO63" s="6"/>
      <c r="BP63" s="82"/>
      <c r="BQ63" s="6"/>
      <c r="BR63" s="6"/>
      <c r="BS63" s="6"/>
      <c r="BT63" s="6"/>
      <c r="BU63" s="6"/>
      <c r="BV63" s="6"/>
      <c r="BW63" s="6"/>
      <c r="BX63" s="6"/>
      <c r="BY63" s="13">
        <f t="shared" si="36"/>
        <v>0</v>
      </c>
      <c r="BZ63" s="18">
        <f t="shared" si="37"/>
        <v>0</v>
      </c>
      <c r="CA63" s="18">
        <f t="shared" ref="CA63:CB63" si="41">P63</f>
        <v>0</v>
      </c>
      <c r="CB63" s="19">
        <f t="shared" si="41"/>
        <v>0</v>
      </c>
      <c r="CC63" s="12"/>
      <c r="CD63" s="20"/>
      <c r="CE63" s="21"/>
      <c r="CF63" s="21"/>
      <c r="CG63" s="21"/>
      <c r="CH63" s="21"/>
      <c r="CI63" s="21"/>
      <c r="CJ63" s="21"/>
      <c r="CK63" s="21"/>
      <c r="CL63" s="21"/>
      <c r="CM63" s="6"/>
      <c r="CN63" s="6"/>
      <c r="CO63" s="6"/>
      <c r="CP63" s="6"/>
      <c r="CQ63" s="6"/>
      <c r="CR63" s="6"/>
      <c r="CS63" s="6"/>
      <c r="CT63" s="22"/>
      <c r="CU63" s="169"/>
      <c r="CV63" s="168"/>
      <c r="CW63" s="168"/>
      <c r="CX63" s="168"/>
      <c r="CY63" s="168"/>
      <c r="CZ63" s="168"/>
      <c r="DA63" s="168"/>
      <c r="DB63" s="168"/>
      <c r="DC63" s="168"/>
      <c r="DD63" s="168"/>
      <c r="DE63" s="170"/>
      <c r="DF63" s="171"/>
      <c r="DG63" s="171"/>
      <c r="DH63" s="172"/>
      <c r="DI63" s="172"/>
      <c r="DJ63" s="168"/>
      <c r="DK63" s="168"/>
    </row>
    <row r="64" spans="1:115" ht="72" customHeight="1">
      <c r="A64" s="86"/>
      <c r="B64" s="78"/>
      <c r="C64" s="6"/>
      <c r="D64" s="6"/>
      <c r="E64" s="32"/>
      <c r="F64" s="6"/>
      <c r="G64" s="6"/>
      <c r="H64" s="84"/>
      <c r="I64" s="78"/>
      <c r="J64" s="6"/>
      <c r="K64" s="6"/>
      <c r="L64" s="32"/>
      <c r="M64" s="9"/>
      <c r="N64" s="6"/>
      <c r="O64" s="6"/>
      <c r="P64" s="6"/>
      <c r="Q64" s="6"/>
      <c r="R64" s="6"/>
      <c r="S64" s="6"/>
      <c r="T64" s="6"/>
      <c r="U64" s="6"/>
      <c r="V64" s="9"/>
      <c r="W64" s="6"/>
      <c r="X64" s="11"/>
      <c r="Y64" s="11"/>
      <c r="Z64" s="81"/>
      <c r="AA64" s="11"/>
      <c r="AB64" s="12"/>
      <c r="AC64" s="6"/>
      <c r="AD64" s="9"/>
      <c r="AE64" s="6"/>
      <c r="AF64" s="9"/>
      <c r="AG64" s="9"/>
      <c r="AH64" s="13"/>
      <c r="AI64" s="25"/>
      <c r="AJ64" s="25"/>
      <c r="AK64" s="25"/>
      <c r="AL64" s="14"/>
      <c r="AM64" s="14"/>
      <c r="AN64" s="78"/>
      <c r="AO64" s="78"/>
      <c r="AP64" s="78"/>
      <c r="AQ64" s="6"/>
      <c r="AR64" s="6"/>
      <c r="AS64" s="6"/>
      <c r="AT64" s="6"/>
      <c r="AU64" s="6"/>
      <c r="AV64" s="6"/>
      <c r="AW64" s="32"/>
      <c r="AX64" s="6"/>
      <c r="AY64" s="6"/>
      <c r="AZ64" s="6"/>
      <c r="BA64" s="6"/>
      <c r="BB64" s="6"/>
      <c r="BC64" s="6"/>
      <c r="BD64" s="33"/>
      <c r="BE64" s="6"/>
      <c r="BF64" s="9"/>
      <c r="BG64" s="6"/>
      <c r="BH64" s="9"/>
      <c r="BI64" s="6"/>
      <c r="BJ64" s="9"/>
      <c r="BK64" s="79"/>
      <c r="BL64" s="79"/>
      <c r="BM64" s="9"/>
      <c r="BN64" s="6"/>
      <c r="BO64" s="6"/>
      <c r="BP64" s="82"/>
      <c r="BQ64" s="6"/>
      <c r="BR64" s="6"/>
      <c r="BS64" s="6"/>
      <c r="BT64" s="6"/>
      <c r="BU64" s="6"/>
      <c r="BV64" s="6"/>
      <c r="BW64" s="6"/>
      <c r="BX64" s="6"/>
      <c r="BY64" s="13">
        <f t="shared" si="36"/>
        <v>0</v>
      </c>
      <c r="BZ64" s="18">
        <f t="shared" si="37"/>
        <v>0</v>
      </c>
      <c r="CA64" s="18">
        <f t="shared" ref="CA64:CB64" si="42">P64</f>
        <v>0</v>
      </c>
      <c r="CB64" s="19">
        <f t="shared" si="42"/>
        <v>0</v>
      </c>
      <c r="CC64" s="12"/>
      <c r="CD64" s="20"/>
      <c r="CE64" s="21"/>
      <c r="CF64" s="21"/>
      <c r="CG64" s="21"/>
      <c r="CH64" s="21"/>
      <c r="CI64" s="21"/>
      <c r="CJ64" s="21"/>
      <c r="CK64" s="21"/>
      <c r="CL64" s="21"/>
      <c r="CM64" s="6"/>
      <c r="CN64" s="6"/>
      <c r="CO64" s="6"/>
      <c r="CP64" s="6"/>
      <c r="CQ64" s="6"/>
      <c r="CR64" s="6"/>
      <c r="CS64" s="6"/>
      <c r="CT64" s="22"/>
      <c r="CU64" s="169"/>
      <c r="CV64" s="168"/>
      <c r="CW64" s="168"/>
      <c r="CX64" s="168"/>
      <c r="CY64" s="168"/>
      <c r="CZ64" s="168"/>
      <c r="DA64" s="168"/>
      <c r="DB64" s="168"/>
      <c r="DC64" s="168"/>
      <c r="DD64" s="168"/>
      <c r="DE64" s="170"/>
      <c r="DF64" s="171"/>
      <c r="DG64" s="171"/>
      <c r="DH64" s="172"/>
      <c r="DI64" s="172"/>
      <c r="DJ64" s="168"/>
      <c r="DK64" s="168"/>
    </row>
    <row r="65" spans="1:115" ht="72" customHeight="1">
      <c r="A65" s="86"/>
      <c r="B65" s="78"/>
      <c r="C65" s="6"/>
      <c r="D65" s="77"/>
      <c r="E65" s="32"/>
      <c r="F65" s="6"/>
      <c r="G65" s="6"/>
      <c r="H65" s="84"/>
      <c r="I65" s="78"/>
      <c r="J65" s="6"/>
      <c r="K65" s="6"/>
      <c r="L65" s="32"/>
      <c r="M65" s="9"/>
      <c r="N65" s="6"/>
      <c r="O65" s="6"/>
      <c r="P65" s="6"/>
      <c r="Q65" s="6"/>
      <c r="R65" s="6"/>
      <c r="S65" s="6"/>
      <c r="T65" s="6"/>
      <c r="U65" s="6"/>
      <c r="V65" s="9"/>
      <c r="W65" s="6"/>
      <c r="X65" s="11"/>
      <c r="Y65" s="11"/>
      <c r="Z65" s="9"/>
      <c r="AA65" s="12"/>
      <c r="AB65" s="12"/>
      <c r="AC65" s="6"/>
      <c r="AD65" s="9"/>
      <c r="AE65" s="6"/>
      <c r="AF65" s="9"/>
      <c r="AG65" s="9"/>
      <c r="AH65" s="13"/>
      <c r="AI65" s="25"/>
      <c r="AJ65" s="25"/>
      <c r="AK65" s="25"/>
      <c r="AL65" s="14"/>
      <c r="AM65" s="14"/>
      <c r="AN65" s="78"/>
      <c r="AO65" s="78"/>
      <c r="AP65" s="78"/>
      <c r="AQ65" s="6"/>
      <c r="AR65" s="6"/>
      <c r="AS65" s="6"/>
      <c r="AT65" s="6"/>
      <c r="AU65" s="6"/>
      <c r="AV65" s="6"/>
      <c r="AW65" s="32"/>
      <c r="AX65" s="6"/>
      <c r="AY65" s="6"/>
      <c r="AZ65" s="6"/>
      <c r="BA65" s="6"/>
      <c r="BB65" s="6"/>
      <c r="BC65" s="6"/>
      <c r="BD65" s="33"/>
      <c r="BE65" s="6"/>
      <c r="BF65" s="9"/>
      <c r="BG65" s="21"/>
      <c r="BH65" s="87"/>
      <c r="BI65" s="6"/>
      <c r="BJ65" s="9"/>
      <c r="BK65" s="88"/>
      <c r="BL65" s="88"/>
      <c r="BM65" s="9"/>
      <c r="BN65" s="6"/>
      <c r="BO65" s="6"/>
      <c r="BP65" s="6"/>
      <c r="BQ65" s="6"/>
      <c r="BR65" s="6"/>
      <c r="BS65" s="6"/>
      <c r="BT65" s="6"/>
      <c r="BU65" s="6"/>
      <c r="BV65" s="6"/>
      <c r="BW65" s="6"/>
      <c r="BX65" s="6"/>
      <c r="BY65" s="13">
        <f t="shared" si="36"/>
        <v>0</v>
      </c>
      <c r="BZ65" s="18">
        <f t="shared" si="37"/>
        <v>0</v>
      </c>
      <c r="CA65" s="18">
        <f t="shared" ref="CA65:CB65" si="43">P65</f>
        <v>0</v>
      </c>
      <c r="CB65" s="19">
        <f t="shared" si="43"/>
        <v>0</v>
      </c>
      <c r="CC65" s="12"/>
      <c r="CD65" s="20"/>
      <c r="CE65" s="21"/>
      <c r="CF65" s="21"/>
      <c r="CG65" s="21"/>
      <c r="CH65" s="21"/>
      <c r="CI65" s="21"/>
      <c r="CJ65" s="21"/>
      <c r="CK65" s="21"/>
      <c r="CL65" s="21"/>
      <c r="CM65" s="6"/>
      <c r="CN65" s="6"/>
      <c r="CO65" s="6"/>
      <c r="CP65" s="6"/>
      <c r="CQ65" s="6"/>
      <c r="CR65" s="6"/>
      <c r="CS65" s="6"/>
      <c r="CT65" s="22"/>
      <c r="CU65" s="169"/>
      <c r="CV65" s="168"/>
      <c r="CW65" s="168"/>
      <c r="CX65" s="168"/>
      <c r="CY65" s="168"/>
      <c r="CZ65" s="168"/>
      <c r="DA65" s="168"/>
      <c r="DB65" s="168"/>
      <c r="DC65" s="168"/>
      <c r="DD65" s="168"/>
      <c r="DE65" s="170"/>
      <c r="DF65" s="171"/>
      <c r="DG65" s="171"/>
      <c r="DH65" s="172"/>
      <c r="DI65" s="172"/>
      <c r="DJ65" s="168"/>
      <c r="DK65" s="168"/>
    </row>
    <row r="66" spans="1:115" ht="108" customHeight="1">
      <c r="A66" s="77"/>
      <c r="B66" s="89"/>
      <c r="C66" s="6"/>
      <c r="D66" s="77"/>
      <c r="E66" s="32"/>
      <c r="F66" s="6"/>
      <c r="G66" s="6"/>
      <c r="H66" s="90"/>
      <c r="I66" s="78"/>
      <c r="J66" s="6"/>
      <c r="K66" s="6"/>
      <c r="L66" s="32"/>
      <c r="M66" s="9"/>
      <c r="N66" s="6"/>
      <c r="O66" s="6"/>
      <c r="P66" s="6"/>
      <c r="Q66" s="6"/>
      <c r="R66" s="6"/>
      <c r="S66" s="6"/>
      <c r="T66" s="6"/>
      <c r="U66" s="6"/>
      <c r="V66" s="9"/>
      <c r="W66" s="6"/>
      <c r="X66" s="11"/>
      <c r="Y66" s="11"/>
      <c r="Z66" s="9"/>
      <c r="AA66" s="12"/>
      <c r="AB66" s="12"/>
      <c r="AC66" s="9"/>
      <c r="AD66" s="9"/>
      <c r="AE66" s="9"/>
      <c r="AF66" s="9"/>
      <c r="AG66" s="9"/>
      <c r="AH66" s="13"/>
      <c r="AI66" s="25"/>
      <c r="AJ66" s="25"/>
      <c r="AK66" s="25"/>
      <c r="AL66" s="14"/>
      <c r="AM66" s="14"/>
      <c r="AN66" s="91"/>
      <c r="AO66" s="91"/>
      <c r="AP66" s="91"/>
      <c r="AQ66" s="91"/>
      <c r="AR66" s="78"/>
      <c r="AS66" s="78"/>
      <c r="AT66" s="78"/>
      <c r="AU66" s="14"/>
      <c r="AV66" s="6"/>
      <c r="AW66" s="32"/>
      <c r="AX66" s="92"/>
      <c r="AY66" s="14"/>
      <c r="AZ66" s="92"/>
      <c r="BA66" s="93"/>
      <c r="BB66" s="93"/>
      <c r="BC66" s="93"/>
      <c r="BD66" s="33"/>
      <c r="BE66" s="6"/>
      <c r="BF66" s="9"/>
      <c r="BG66" s="6"/>
      <c r="BH66" s="6"/>
      <c r="BI66" s="6"/>
      <c r="BJ66" s="6"/>
      <c r="BK66" s="79"/>
      <c r="BL66" s="79"/>
      <c r="BM66" s="9"/>
      <c r="BN66" s="6"/>
      <c r="BO66" s="6"/>
      <c r="BP66" s="82"/>
      <c r="BQ66" s="6"/>
      <c r="BR66" s="6"/>
      <c r="BS66" s="6"/>
      <c r="BT66" s="6"/>
      <c r="BU66" s="6"/>
      <c r="BV66" s="6"/>
      <c r="BW66" s="6"/>
      <c r="BX66" s="6"/>
      <c r="BY66" s="13">
        <f t="shared" si="36"/>
        <v>0</v>
      </c>
      <c r="BZ66" s="18">
        <f t="shared" si="37"/>
        <v>0</v>
      </c>
      <c r="CA66" s="18">
        <f t="shared" ref="CA66:CB66" si="44">P66</f>
        <v>0</v>
      </c>
      <c r="CB66" s="19">
        <f t="shared" si="44"/>
        <v>0</v>
      </c>
      <c r="CC66" s="12"/>
      <c r="CD66" s="20"/>
      <c r="CE66" s="21"/>
      <c r="CF66" s="21"/>
      <c r="CG66" s="21"/>
      <c r="CH66" s="21"/>
      <c r="CI66" s="21"/>
      <c r="CJ66" s="21"/>
      <c r="CK66" s="21"/>
      <c r="CL66" s="21"/>
      <c r="CM66" s="6"/>
      <c r="CN66" s="6"/>
      <c r="CO66" s="6"/>
      <c r="CP66" s="6"/>
      <c r="CQ66" s="6"/>
      <c r="CR66" s="6"/>
      <c r="CS66" s="6"/>
      <c r="CT66" s="22"/>
      <c r="CU66" s="169"/>
      <c r="CV66" s="168"/>
      <c r="CW66" s="168"/>
      <c r="CX66" s="168"/>
      <c r="CY66" s="168"/>
      <c r="CZ66" s="168"/>
      <c r="DA66" s="168"/>
      <c r="DB66" s="168"/>
      <c r="DC66" s="168"/>
      <c r="DD66" s="168"/>
      <c r="DE66" s="170"/>
      <c r="DF66" s="171"/>
      <c r="DG66" s="171"/>
      <c r="DH66" s="172"/>
      <c r="DI66" s="172"/>
      <c r="DJ66" s="168"/>
      <c r="DK66" s="168"/>
    </row>
    <row r="67" spans="1:115" ht="84" customHeight="1">
      <c r="A67" s="77"/>
      <c r="B67" s="89"/>
      <c r="C67" s="6"/>
      <c r="D67" s="77"/>
      <c r="E67" s="32"/>
      <c r="F67" s="6"/>
      <c r="G67" s="6"/>
      <c r="H67" s="90"/>
      <c r="I67" s="78"/>
      <c r="J67" s="6"/>
      <c r="K67" s="6"/>
      <c r="L67" s="32"/>
      <c r="M67" s="9"/>
      <c r="N67" s="6"/>
      <c r="O67" s="6"/>
      <c r="P67" s="6"/>
      <c r="Q67" s="6"/>
      <c r="R67" s="6"/>
      <c r="S67" s="6"/>
      <c r="T67" s="6"/>
      <c r="U67" s="6"/>
      <c r="V67" s="9"/>
      <c r="W67" s="6"/>
      <c r="X67" s="11"/>
      <c r="Y67" s="11"/>
      <c r="Z67" s="9"/>
      <c r="AA67" s="12"/>
      <c r="AB67" s="12"/>
      <c r="AC67" s="9"/>
      <c r="AD67" s="9"/>
      <c r="AE67" s="9"/>
      <c r="AF67" s="9"/>
      <c r="AG67" s="9"/>
      <c r="AH67" s="13"/>
      <c r="AI67" s="25"/>
      <c r="AJ67" s="25"/>
      <c r="AK67" s="25"/>
      <c r="AL67" s="14"/>
      <c r="AM67" s="14"/>
      <c r="AN67" s="78"/>
      <c r="AO67" s="78"/>
      <c r="AP67" s="78"/>
      <c r="AQ67" s="78"/>
      <c r="AR67" s="78"/>
      <c r="AS67" s="78"/>
      <c r="AT67" s="78"/>
      <c r="AU67" s="14"/>
      <c r="AV67" s="6"/>
      <c r="AW67" s="32"/>
      <c r="AX67" s="92"/>
      <c r="AY67" s="14"/>
      <c r="AZ67" s="92"/>
      <c r="BA67" s="93"/>
      <c r="BB67" s="93"/>
      <c r="BC67" s="93"/>
      <c r="BD67" s="33"/>
      <c r="BE67" s="6"/>
      <c r="BF67" s="9"/>
      <c r="BG67" s="92"/>
      <c r="BH67" s="92"/>
      <c r="BI67" s="92"/>
      <c r="BJ67" s="92"/>
      <c r="BK67" s="79"/>
      <c r="BL67" s="79"/>
      <c r="BM67" s="9"/>
      <c r="BN67" s="6"/>
      <c r="BO67" s="6"/>
      <c r="BP67" s="6"/>
      <c r="BQ67" s="6"/>
      <c r="BR67" s="6"/>
      <c r="BS67" s="77"/>
      <c r="BT67" s="78"/>
      <c r="BU67" s="77"/>
      <c r="BV67" s="77"/>
      <c r="BW67" s="77"/>
      <c r="BX67" s="77"/>
      <c r="BY67" s="13">
        <f t="shared" si="36"/>
        <v>0</v>
      </c>
      <c r="BZ67" s="18">
        <f t="shared" si="37"/>
        <v>0</v>
      </c>
      <c r="CA67" s="18">
        <f t="shared" ref="CA67:CB67" si="45">P67</f>
        <v>0</v>
      </c>
      <c r="CB67" s="19">
        <f t="shared" si="45"/>
        <v>0</v>
      </c>
      <c r="CC67" s="12"/>
      <c r="CD67" s="20"/>
      <c r="CE67" s="21"/>
      <c r="CF67" s="21"/>
      <c r="CG67" s="21"/>
      <c r="CH67" s="21"/>
      <c r="CI67" s="21"/>
      <c r="CJ67" s="21"/>
      <c r="CK67" s="21"/>
      <c r="CL67" s="21"/>
      <c r="CM67" s="6"/>
      <c r="CN67" s="6"/>
      <c r="CO67" s="6"/>
      <c r="CP67" s="6"/>
      <c r="CQ67" s="6"/>
      <c r="CR67" s="6"/>
      <c r="CS67" s="6"/>
      <c r="CT67" s="22"/>
      <c r="CU67" s="169"/>
      <c r="CV67" s="168"/>
      <c r="CW67" s="168"/>
      <c r="CX67" s="168"/>
      <c r="CY67" s="168"/>
      <c r="CZ67" s="168"/>
      <c r="DA67" s="168"/>
      <c r="DB67" s="168"/>
      <c r="DC67" s="168"/>
      <c r="DD67" s="168"/>
      <c r="DE67" s="170"/>
      <c r="DF67" s="171"/>
      <c r="DG67" s="171"/>
      <c r="DH67" s="172"/>
      <c r="DI67" s="172"/>
      <c r="DJ67" s="168"/>
      <c r="DK67" s="168"/>
    </row>
    <row r="68" spans="1:115" ht="61.5" customHeight="1">
      <c r="A68" s="86"/>
      <c r="B68" s="78"/>
      <c r="C68" s="6"/>
      <c r="D68" s="77"/>
      <c r="E68" s="32"/>
      <c r="F68" s="6"/>
      <c r="G68" s="6"/>
      <c r="H68" s="90"/>
      <c r="I68" s="78"/>
      <c r="J68" s="6"/>
      <c r="K68" s="6"/>
      <c r="L68" s="94"/>
      <c r="M68" s="9"/>
      <c r="N68" s="6"/>
      <c r="O68" s="6"/>
      <c r="P68" s="6"/>
      <c r="Q68" s="6"/>
      <c r="R68" s="6"/>
      <c r="S68" s="6"/>
      <c r="T68" s="6"/>
      <c r="U68" s="6"/>
      <c r="V68" s="9"/>
      <c r="W68" s="6"/>
      <c r="X68" s="11"/>
      <c r="Y68" s="11"/>
      <c r="Z68" s="9"/>
      <c r="AA68" s="12"/>
      <c r="AB68" s="12"/>
      <c r="AC68" s="6"/>
      <c r="AD68" s="9"/>
      <c r="AE68" s="6"/>
      <c r="AF68" s="9"/>
      <c r="AG68" s="9"/>
      <c r="AH68" s="13"/>
      <c r="AI68" s="25"/>
      <c r="AJ68" s="25"/>
      <c r="AK68" s="25"/>
      <c r="AL68" s="14"/>
      <c r="AM68" s="14"/>
      <c r="AN68" s="78"/>
      <c r="AO68" s="78"/>
      <c r="AP68" s="78"/>
      <c r="AQ68" s="78"/>
      <c r="AR68" s="6"/>
      <c r="AS68" s="6"/>
      <c r="AT68" s="6"/>
      <c r="AU68" s="14"/>
      <c r="AV68" s="6"/>
      <c r="AW68" s="32"/>
      <c r="AX68" s="92"/>
      <c r="AY68" s="93"/>
      <c r="AZ68" s="93"/>
      <c r="BA68" s="93"/>
      <c r="BB68" s="93"/>
      <c r="BC68" s="93"/>
      <c r="BD68" s="33"/>
      <c r="BE68" s="6"/>
      <c r="BF68" s="9"/>
      <c r="BG68" s="6"/>
      <c r="BH68" s="9"/>
      <c r="BI68" s="21"/>
      <c r="BJ68" s="95"/>
      <c r="BK68" s="79"/>
      <c r="BL68" s="79"/>
      <c r="BM68" s="9"/>
      <c r="BN68" s="6"/>
      <c r="BO68" s="6"/>
      <c r="BP68" s="6"/>
      <c r="BQ68" s="6"/>
      <c r="BR68" s="6"/>
      <c r="BS68" s="6"/>
      <c r="BT68" s="6"/>
      <c r="BU68" s="6"/>
      <c r="BV68" s="6"/>
      <c r="BW68" s="6"/>
      <c r="BX68" s="6"/>
      <c r="BY68" s="13">
        <f t="shared" si="36"/>
        <v>0</v>
      </c>
      <c r="BZ68" s="18">
        <f t="shared" si="37"/>
        <v>0</v>
      </c>
      <c r="CA68" s="18">
        <f t="shared" ref="CA68:CB68" si="46">P68</f>
        <v>0</v>
      </c>
      <c r="CB68" s="19">
        <f t="shared" si="46"/>
        <v>0</v>
      </c>
      <c r="CC68" s="12"/>
      <c r="CD68" s="20"/>
      <c r="CE68" s="21"/>
      <c r="CF68" s="21"/>
      <c r="CG68" s="21"/>
      <c r="CH68" s="21"/>
      <c r="CI68" s="21"/>
      <c r="CJ68" s="21"/>
      <c r="CK68" s="21"/>
      <c r="CL68" s="21"/>
      <c r="CM68" s="6"/>
      <c r="CN68" s="6"/>
      <c r="CO68" s="6"/>
      <c r="CP68" s="6"/>
      <c r="CQ68" s="6"/>
      <c r="CR68" s="6"/>
      <c r="CS68" s="6"/>
      <c r="CT68" s="22"/>
      <c r="CU68" s="169"/>
      <c r="CV68" s="168"/>
      <c r="CW68" s="168"/>
      <c r="CX68" s="168"/>
      <c r="CY68" s="168"/>
      <c r="CZ68" s="168"/>
      <c r="DA68" s="168"/>
      <c r="DB68" s="168"/>
      <c r="DC68" s="168"/>
      <c r="DD68" s="168"/>
      <c r="DE68" s="170"/>
      <c r="DF68" s="171"/>
      <c r="DG68" s="171"/>
      <c r="DH68" s="172"/>
      <c r="DI68" s="172"/>
      <c r="DJ68" s="168"/>
      <c r="DK68" s="168"/>
    </row>
    <row r="69" spans="1:115" ht="72" customHeight="1">
      <c r="A69" s="77"/>
      <c r="B69" s="78"/>
      <c r="C69" s="6"/>
      <c r="D69" s="77"/>
      <c r="E69" s="32"/>
      <c r="F69" s="6"/>
      <c r="G69" s="6"/>
      <c r="H69" s="90"/>
      <c r="I69" s="78"/>
      <c r="J69" s="6"/>
      <c r="K69" s="6"/>
      <c r="L69" s="32"/>
      <c r="M69" s="9"/>
      <c r="N69" s="6"/>
      <c r="O69" s="6"/>
      <c r="P69" s="6"/>
      <c r="Q69" s="6"/>
      <c r="R69" s="6"/>
      <c r="S69" s="6"/>
      <c r="T69" s="6"/>
      <c r="U69" s="6"/>
      <c r="V69" s="9"/>
      <c r="W69" s="6"/>
      <c r="X69" s="11"/>
      <c r="Y69" s="11"/>
      <c r="Z69" s="9"/>
      <c r="AA69" s="12"/>
      <c r="AB69" s="12"/>
      <c r="AC69" s="9"/>
      <c r="AD69" s="9"/>
      <c r="AE69" s="9"/>
      <c r="AF69" s="9"/>
      <c r="AG69" s="9"/>
      <c r="AH69" s="96"/>
      <c r="AI69" s="25"/>
      <c r="AJ69" s="25"/>
      <c r="AK69" s="25"/>
      <c r="AL69" s="14"/>
      <c r="AM69" s="14"/>
      <c r="AN69" s="78"/>
      <c r="AO69" s="78"/>
      <c r="AP69" s="78"/>
      <c r="AQ69" s="78"/>
      <c r="AR69" s="6"/>
      <c r="AS69" s="6"/>
      <c r="AT69" s="6"/>
      <c r="AU69" s="14"/>
      <c r="AV69" s="6"/>
      <c r="AW69" s="32"/>
      <c r="AX69" s="92"/>
      <c r="AY69" s="93"/>
      <c r="AZ69" s="93"/>
      <c r="BA69" s="93"/>
      <c r="BB69" s="93"/>
      <c r="BC69" s="92"/>
      <c r="BD69" s="33"/>
      <c r="BE69" s="6"/>
      <c r="BF69" s="9"/>
      <c r="BG69" s="6"/>
      <c r="BH69" s="6"/>
      <c r="BI69" s="6"/>
      <c r="BJ69" s="6"/>
      <c r="BK69" s="79"/>
      <c r="BL69" s="79"/>
      <c r="BM69" s="9"/>
      <c r="BN69" s="6"/>
      <c r="BO69" s="6"/>
      <c r="BP69" s="6"/>
      <c r="BQ69" s="6"/>
      <c r="BR69" s="6"/>
      <c r="BS69" s="6"/>
      <c r="BT69" s="6"/>
      <c r="BU69" s="6"/>
      <c r="BV69" s="6"/>
      <c r="BW69" s="6"/>
      <c r="BX69" s="6"/>
      <c r="BY69" s="96">
        <f t="shared" si="36"/>
        <v>0</v>
      </c>
      <c r="BZ69" s="18">
        <f t="shared" si="37"/>
        <v>0</v>
      </c>
      <c r="CA69" s="18">
        <f t="shared" ref="CA69:CB69" si="47">P69</f>
        <v>0</v>
      </c>
      <c r="CB69" s="19">
        <f t="shared" si="47"/>
        <v>0</v>
      </c>
      <c r="CC69" s="12"/>
      <c r="CD69" s="20"/>
      <c r="CE69" s="21"/>
      <c r="CF69" s="21"/>
      <c r="CG69" s="21"/>
      <c r="CH69" s="21"/>
      <c r="CI69" s="21"/>
      <c r="CJ69" s="21"/>
      <c r="CK69" s="21"/>
      <c r="CL69" s="21"/>
      <c r="CM69" s="6"/>
      <c r="CN69" s="6"/>
      <c r="CO69" s="6"/>
      <c r="CP69" s="6"/>
      <c r="CQ69" s="6"/>
      <c r="CR69" s="6"/>
      <c r="CS69" s="6"/>
      <c r="CT69" s="22"/>
      <c r="CU69" s="169"/>
      <c r="CV69" s="168"/>
      <c r="CW69" s="168"/>
      <c r="CX69" s="168"/>
      <c r="CY69" s="168"/>
      <c r="CZ69" s="168"/>
      <c r="DA69" s="168"/>
      <c r="DB69" s="168"/>
      <c r="DC69" s="168"/>
      <c r="DD69" s="168"/>
      <c r="DE69" s="170"/>
      <c r="DF69" s="171"/>
      <c r="DG69" s="171"/>
      <c r="DH69" s="172"/>
      <c r="DI69" s="172"/>
      <c r="DJ69" s="168"/>
      <c r="DK69" s="168"/>
    </row>
    <row r="70" spans="1:115" ht="90" customHeight="1">
      <c r="A70" s="77"/>
      <c r="B70" s="78"/>
      <c r="C70" s="6"/>
      <c r="D70" s="77"/>
      <c r="E70" s="32"/>
      <c r="F70" s="6"/>
      <c r="G70" s="6"/>
      <c r="H70" s="90"/>
      <c r="I70" s="78"/>
      <c r="J70" s="6"/>
      <c r="K70" s="6"/>
      <c r="L70" s="32"/>
      <c r="M70" s="9"/>
      <c r="N70" s="6"/>
      <c r="O70" s="6"/>
      <c r="P70" s="6"/>
      <c r="Q70" s="6"/>
      <c r="R70" s="6"/>
      <c r="S70" s="6"/>
      <c r="T70" s="6"/>
      <c r="U70" s="6"/>
      <c r="V70" s="9"/>
      <c r="W70" s="6"/>
      <c r="X70" s="11"/>
      <c r="Y70" s="11"/>
      <c r="Z70" s="9"/>
      <c r="AA70" s="12"/>
      <c r="AB70" s="12"/>
      <c r="AC70" s="9"/>
      <c r="AD70" s="9"/>
      <c r="AE70" s="9"/>
      <c r="AF70" s="9"/>
      <c r="AG70" s="9"/>
      <c r="AH70" s="13"/>
      <c r="AI70" s="25"/>
      <c r="AJ70" s="25"/>
      <c r="AK70" s="25"/>
      <c r="AL70" s="14"/>
      <c r="AM70" s="14"/>
      <c r="AN70" s="78"/>
      <c r="AO70" s="78"/>
      <c r="AP70" s="78"/>
      <c r="AQ70" s="78"/>
      <c r="AR70" s="78"/>
      <c r="AS70" s="78"/>
      <c r="AT70" s="78"/>
      <c r="AU70" s="14"/>
      <c r="AV70" s="6"/>
      <c r="AW70" s="32"/>
      <c r="AX70" s="92"/>
      <c r="AY70" s="6"/>
      <c r="AZ70" s="93"/>
      <c r="BA70" s="93"/>
      <c r="BB70" s="93"/>
      <c r="BC70" s="93"/>
      <c r="BD70" s="33"/>
      <c r="BE70" s="6"/>
      <c r="BF70" s="9"/>
      <c r="BG70" s="6"/>
      <c r="BH70" s="6"/>
      <c r="BI70" s="6"/>
      <c r="BJ70" s="6"/>
      <c r="BK70" s="79"/>
      <c r="BL70" s="79"/>
      <c r="BM70" s="9"/>
      <c r="BN70" s="6"/>
      <c r="BO70" s="6"/>
      <c r="BP70" s="6"/>
      <c r="BQ70" s="6"/>
      <c r="BR70" s="6"/>
      <c r="BS70" s="6"/>
      <c r="BT70" s="6"/>
      <c r="BU70" s="6"/>
      <c r="BV70" s="6"/>
      <c r="BW70" s="6"/>
      <c r="BX70" s="6"/>
      <c r="BY70" s="13">
        <f t="shared" si="36"/>
        <v>0</v>
      </c>
      <c r="BZ70" s="18">
        <f t="shared" si="37"/>
        <v>0</v>
      </c>
      <c r="CA70" s="18">
        <f t="shared" ref="CA70:CB70" si="48">P70</f>
        <v>0</v>
      </c>
      <c r="CB70" s="19">
        <f t="shared" si="48"/>
        <v>0</v>
      </c>
      <c r="CC70" s="12"/>
      <c r="CD70" s="20"/>
      <c r="CE70" s="21"/>
      <c r="CF70" s="21"/>
      <c r="CG70" s="21"/>
      <c r="CH70" s="21"/>
      <c r="CI70" s="21"/>
      <c r="CJ70" s="21"/>
      <c r="CK70" s="21"/>
      <c r="CL70" s="21"/>
      <c r="CM70" s="6"/>
      <c r="CN70" s="6"/>
      <c r="CO70" s="6"/>
      <c r="CP70" s="6"/>
      <c r="CQ70" s="6"/>
      <c r="CR70" s="6"/>
      <c r="CS70" s="6"/>
      <c r="CT70" s="22"/>
      <c r="CU70" s="169"/>
      <c r="CV70" s="168"/>
      <c r="CW70" s="168"/>
      <c r="CX70" s="168"/>
      <c r="CY70" s="168"/>
      <c r="CZ70" s="168"/>
      <c r="DA70" s="168"/>
      <c r="DB70" s="168"/>
      <c r="DC70" s="168"/>
      <c r="DD70" s="168"/>
      <c r="DE70" s="170"/>
      <c r="DF70" s="171"/>
      <c r="DG70" s="171"/>
      <c r="DH70" s="172"/>
      <c r="DI70" s="172"/>
      <c r="DJ70" s="168"/>
      <c r="DK70" s="168"/>
    </row>
    <row r="71" spans="1:115" ht="72" customHeight="1">
      <c r="A71" s="77"/>
      <c r="B71" s="78"/>
      <c r="C71" s="6"/>
      <c r="D71" s="6"/>
      <c r="E71" s="32"/>
      <c r="F71" s="6"/>
      <c r="G71" s="6"/>
      <c r="H71" s="90"/>
      <c r="I71" s="78"/>
      <c r="J71" s="6"/>
      <c r="K71" s="6"/>
      <c r="L71" s="32"/>
      <c r="M71" s="9"/>
      <c r="N71" s="6"/>
      <c r="O71" s="6"/>
      <c r="P71" s="6"/>
      <c r="Q71" s="6"/>
      <c r="R71" s="6"/>
      <c r="S71" s="6"/>
      <c r="T71" s="6"/>
      <c r="U71" s="6"/>
      <c r="V71" s="9"/>
      <c r="W71" s="6"/>
      <c r="X71" s="11"/>
      <c r="Y71" s="11"/>
      <c r="Z71" s="9"/>
      <c r="AA71" s="12"/>
      <c r="AB71" s="12"/>
      <c r="AC71" s="9"/>
      <c r="AD71" s="9"/>
      <c r="AE71" s="9"/>
      <c r="AF71" s="9"/>
      <c r="AG71" s="9"/>
      <c r="AH71" s="13"/>
      <c r="AI71" s="25"/>
      <c r="AJ71" s="25"/>
      <c r="AK71" s="25"/>
      <c r="AL71" s="14"/>
      <c r="AM71" s="14"/>
      <c r="AN71" s="78"/>
      <c r="AO71" s="78"/>
      <c r="AP71" s="78"/>
      <c r="AQ71" s="78"/>
      <c r="AR71" s="6"/>
      <c r="AS71" s="6"/>
      <c r="AT71" s="6"/>
      <c r="AU71" s="14"/>
      <c r="AV71" s="6"/>
      <c r="AW71" s="32"/>
      <c r="AX71" s="92"/>
      <c r="AY71" s="93"/>
      <c r="AZ71" s="93"/>
      <c r="BA71" s="93"/>
      <c r="BB71" s="93"/>
      <c r="BC71" s="93"/>
      <c r="BD71" s="33"/>
      <c r="BE71" s="6"/>
      <c r="BF71" s="9"/>
      <c r="BG71" s="6"/>
      <c r="BH71" s="6"/>
      <c r="BI71" s="6"/>
      <c r="BJ71" s="6"/>
      <c r="BK71" s="79"/>
      <c r="BL71" s="79"/>
      <c r="BM71" s="9"/>
      <c r="BN71" s="6"/>
      <c r="BO71" s="6"/>
      <c r="BP71" s="6"/>
      <c r="BQ71" s="6"/>
      <c r="BR71" s="6"/>
      <c r="BS71" s="6"/>
      <c r="BT71" s="6"/>
      <c r="BU71" s="6"/>
      <c r="BV71" s="6"/>
      <c r="BW71" s="6"/>
      <c r="BX71" s="6"/>
      <c r="BY71" s="13">
        <f t="shared" si="36"/>
        <v>0</v>
      </c>
      <c r="BZ71" s="18">
        <f t="shared" si="37"/>
        <v>0</v>
      </c>
      <c r="CA71" s="18">
        <f t="shared" ref="CA71:CB71" si="49">P71</f>
        <v>0</v>
      </c>
      <c r="CB71" s="19">
        <f t="shared" si="49"/>
        <v>0</v>
      </c>
      <c r="CC71" s="12"/>
      <c r="CD71" s="20"/>
      <c r="CE71" s="21"/>
      <c r="CF71" s="21"/>
      <c r="CG71" s="21"/>
      <c r="CH71" s="21"/>
      <c r="CI71" s="21"/>
      <c r="CJ71" s="21"/>
      <c r="CK71" s="21"/>
      <c r="CL71" s="21"/>
      <c r="CM71" s="6"/>
      <c r="CN71" s="6"/>
      <c r="CO71" s="6"/>
      <c r="CP71" s="6"/>
      <c r="CQ71" s="6"/>
      <c r="CR71" s="6"/>
      <c r="CS71" s="6"/>
      <c r="CT71" s="22"/>
      <c r="CU71" s="169"/>
      <c r="CV71" s="168"/>
      <c r="CW71" s="168"/>
      <c r="CX71" s="168"/>
      <c r="CY71" s="168"/>
      <c r="CZ71" s="168"/>
      <c r="DA71" s="168"/>
      <c r="DB71" s="168"/>
      <c r="DC71" s="168"/>
      <c r="DD71" s="168"/>
      <c r="DE71" s="170"/>
      <c r="DF71" s="171"/>
      <c r="DG71" s="171"/>
      <c r="DH71" s="172"/>
      <c r="DI71" s="172"/>
      <c r="DJ71" s="168"/>
      <c r="DK71" s="168"/>
    </row>
    <row r="72" spans="1:115" ht="72" customHeight="1">
      <c r="A72" s="86"/>
      <c r="B72" s="78"/>
      <c r="C72" s="6"/>
      <c r="D72" s="6"/>
      <c r="E72" s="32"/>
      <c r="F72" s="6"/>
      <c r="G72" s="6"/>
      <c r="H72" s="90"/>
      <c r="I72" s="78"/>
      <c r="J72" s="6"/>
      <c r="K72" s="6"/>
      <c r="L72" s="32"/>
      <c r="M72" s="9"/>
      <c r="N72" s="6"/>
      <c r="O72" s="6"/>
      <c r="P72" s="6"/>
      <c r="Q72" s="6"/>
      <c r="R72" s="6"/>
      <c r="S72" s="6"/>
      <c r="T72" s="6"/>
      <c r="U72" s="6"/>
      <c r="V72" s="9"/>
      <c r="W72" s="6"/>
      <c r="X72" s="11"/>
      <c r="Y72" s="11"/>
      <c r="Z72" s="9"/>
      <c r="AA72" s="12"/>
      <c r="AB72" s="12"/>
      <c r="AC72" s="6"/>
      <c r="AD72" s="9"/>
      <c r="AE72" s="6"/>
      <c r="AF72" s="9"/>
      <c r="AG72" s="9"/>
      <c r="AH72" s="13"/>
      <c r="AI72" s="25"/>
      <c r="AJ72" s="25"/>
      <c r="AK72" s="25"/>
      <c r="AL72" s="14"/>
      <c r="AM72" s="14"/>
      <c r="AN72" s="78"/>
      <c r="AO72" s="78"/>
      <c r="AP72" s="78"/>
      <c r="AQ72" s="78"/>
      <c r="AR72" s="6"/>
      <c r="AS72" s="6"/>
      <c r="AT72" s="6"/>
      <c r="AU72" s="14"/>
      <c r="AV72" s="6"/>
      <c r="AW72" s="94"/>
      <c r="AX72" s="92"/>
      <c r="AY72" s="93"/>
      <c r="AZ72" s="93"/>
      <c r="BA72" s="93"/>
      <c r="BB72" s="93"/>
      <c r="BC72" s="93"/>
      <c r="BD72" s="33"/>
      <c r="BE72" s="6"/>
      <c r="BF72" s="9"/>
      <c r="BG72" s="6"/>
      <c r="BH72" s="9"/>
      <c r="BI72" s="21"/>
      <c r="BJ72" s="95"/>
      <c r="BK72" s="79"/>
      <c r="BL72" s="79"/>
      <c r="BM72" s="9"/>
      <c r="BN72" s="6"/>
      <c r="BO72" s="6"/>
      <c r="BP72" s="6"/>
      <c r="BQ72" s="6"/>
      <c r="BR72" s="6"/>
      <c r="BS72" s="6"/>
      <c r="BT72" s="6"/>
      <c r="BU72" s="6"/>
      <c r="BV72" s="6"/>
      <c r="BW72" s="6"/>
      <c r="BX72" s="6"/>
      <c r="BY72" s="13">
        <f t="shared" si="36"/>
        <v>0</v>
      </c>
      <c r="BZ72" s="18">
        <f t="shared" si="37"/>
        <v>0</v>
      </c>
      <c r="CA72" s="18">
        <f t="shared" ref="CA72:CB72" si="50">P72</f>
        <v>0</v>
      </c>
      <c r="CB72" s="19">
        <f t="shared" si="50"/>
        <v>0</v>
      </c>
      <c r="CC72" s="12"/>
      <c r="CD72" s="20"/>
      <c r="CE72" s="21"/>
      <c r="CF72" s="21"/>
      <c r="CG72" s="21"/>
      <c r="CH72" s="21"/>
      <c r="CI72" s="21"/>
      <c r="CJ72" s="21"/>
      <c r="CK72" s="21"/>
      <c r="CL72" s="21"/>
      <c r="CM72" s="6"/>
      <c r="CN72" s="6"/>
      <c r="CO72" s="6"/>
      <c r="CP72" s="6"/>
      <c r="CQ72" s="6"/>
      <c r="CR72" s="6"/>
      <c r="CS72" s="6"/>
      <c r="CT72" s="22"/>
      <c r="CU72" s="169"/>
      <c r="CV72" s="168"/>
      <c r="CW72" s="168"/>
      <c r="CX72" s="168"/>
      <c r="CY72" s="168"/>
      <c r="CZ72" s="168"/>
      <c r="DA72" s="168"/>
      <c r="DB72" s="168"/>
      <c r="DC72" s="168"/>
      <c r="DD72" s="168"/>
      <c r="DE72" s="170"/>
      <c r="DF72" s="171"/>
      <c r="DG72" s="171"/>
      <c r="DH72" s="172"/>
      <c r="DI72" s="172"/>
      <c r="DJ72" s="168"/>
      <c r="DK72" s="168"/>
    </row>
    <row r="73" spans="1:115" ht="72" customHeight="1">
      <c r="A73" s="77"/>
      <c r="B73" s="78"/>
      <c r="C73" s="6"/>
      <c r="D73" s="77"/>
      <c r="E73" s="32"/>
      <c r="F73" s="6"/>
      <c r="G73" s="6"/>
      <c r="H73" s="90"/>
      <c r="I73" s="78"/>
      <c r="J73" s="6"/>
      <c r="K73" s="6"/>
      <c r="L73" s="32"/>
      <c r="M73" s="9"/>
      <c r="N73" s="6"/>
      <c r="O73" s="6"/>
      <c r="P73" s="6"/>
      <c r="Q73" s="6"/>
      <c r="R73" s="6"/>
      <c r="S73" s="6"/>
      <c r="T73" s="6"/>
      <c r="U73" s="6"/>
      <c r="V73" s="9"/>
      <c r="W73" s="6"/>
      <c r="X73" s="11"/>
      <c r="Y73" s="11"/>
      <c r="Z73" s="9"/>
      <c r="AA73" s="12"/>
      <c r="AB73" s="12"/>
      <c r="AC73" s="9"/>
      <c r="AD73" s="9"/>
      <c r="AE73" s="9"/>
      <c r="AF73" s="9"/>
      <c r="AG73" s="9"/>
      <c r="AH73" s="13"/>
      <c r="AI73" s="25"/>
      <c r="AJ73" s="25"/>
      <c r="AK73" s="25"/>
      <c r="AL73" s="14"/>
      <c r="AM73" s="14"/>
      <c r="AN73" s="78"/>
      <c r="AO73" s="78"/>
      <c r="AP73" s="78"/>
      <c r="AQ73" s="78"/>
      <c r="AR73" s="6"/>
      <c r="AS73" s="6"/>
      <c r="AT73" s="6"/>
      <c r="AU73" s="14"/>
      <c r="AV73" s="6"/>
      <c r="AW73" s="94"/>
      <c r="AX73" s="92"/>
      <c r="AY73" s="93"/>
      <c r="AZ73" s="93"/>
      <c r="BA73" s="93"/>
      <c r="BB73" s="93"/>
      <c r="BC73" s="93"/>
      <c r="BD73" s="33"/>
      <c r="BE73" s="6"/>
      <c r="BF73" s="9"/>
      <c r="BG73" s="6"/>
      <c r="BH73" s="6"/>
      <c r="BI73" s="6"/>
      <c r="BJ73" s="6"/>
      <c r="BK73" s="79"/>
      <c r="BL73" s="79"/>
      <c r="BM73" s="9"/>
      <c r="BN73" s="6"/>
      <c r="BO73" s="6"/>
      <c r="BP73" s="6"/>
      <c r="BQ73" s="6"/>
      <c r="BR73" s="6"/>
      <c r="BS73" s="6"/>
      <c r="BT73" s="6"/>
      <c r="BU73" s="6"/>
      <c r="BV73" s="6"/>
      <c r="BW73" s="6"/>
      <c r="BX73" s="6"/>
      <c r="BY73" s="13">
        <f t="shared" si="36"/>
        <v>0</v>
      </c>
      <c r="BZ73" s="18">
        <f t="shared" si="37"/>
        <v>0</v>
      </c>
      <c r="CA73" s="18">
        <f t="shared" ref="CA73:CB73" si="51">P73</f>
        <v>0</v>
      </c>
      <c r="CB73" s="19">
        <f t="shared" si="51"/>
        <v>0</v>
      </c>
      <c r="CC73" s="12"/>
      <c r="CD73" s="20"/>
      <c r="CE73" s="21"/>
      <c r="CF73" s="21"/>
      <c r="CG73" s="21"/>
      <c r="CH73" s="21"/>
      <c r="CI73" s="21"/>
      <c r="CJ73" s="21"/>
      <c r="CK73" s="21"/>
      <c r="CL73" s="21"/>
      <c r="CM73" s="6"/>
      <c r="CN73" s="6"/>
      <c r="CO73" s="6"/>
      <c r="CP73" s="6"/>
      <c r="CQ73" s="6"/>
      <c r="CR73" s="6"/>
      <c r="CS73" s="6"/>
      <c r="CT73" s="22"/>
      <c r="CU73" s="169"/>
      <c r="CV73" s="168"/>
      <c r="CW73" s="168"/>
      <c r="CX73" s="168"/>
      <c r="CY73" s="168"/>
      <c r="CZ73" s="168"/>
      <c r="DA73" s="168"/>
      <c r="DB73" s="168"/>
      <c r="DC73" s="168"/>
      <c r="DD73" s="168"/>
      <c r="DE73" s="170"/>
      <c r="DF73" s="171"/>
      <c r="DG73" s="171"/>
      <c r="DH73" s="172"/>
      <c r="DI73" s="172"/>
      <c r="DJ73" s="168"/>
      <c r="DK73" s="168"/>
    </row>
    <row r="74" spans="1:115" ht="72" customHeight="1">
      <c r="A74" s="77"/>
      <c r="B74" s="78"/>
      <c r="C74" s="6"/>
      <c r="D74" s="6"/>
      <c r="E74" s="32"/>
      <c r="F74" s="6"/>
      <c r="G74" s="6"/>
      <c r="H74" s="90"/>
      <c r="I74" s="78"/>
      <c r="J74" s="6"/>
      <c r="K74" s="6"/>
      <c r="L74" s="32"/>
      <c r="M74" s="9"/>
      <c r="N74" s="6"/>
      <c r="O74" s="6"/>
      <c r="P74" s="6"/>
      <c r="Q74" s="6"/>
      <c r="R74" s="6"/>
      <c r="S74" s="6"/>
      <c r="T74" s="6"/>
      <c r="U74" s="6"/>
      <c r="V74" s="9"/>
      <c r="W74" s="6"/>
      <c r="X74" s="11"/>
      <c r="Y74" s="11"/>
      <c r="Z74" s="9"/>
      <c r="AA74" s="12"/>
      <c r="AB74" s="12"/>
      <c r="AC74" s="9"/>
      <c r="AD74" s="9"/>
      <c r="AE74" s="9"/>
      <c r="AF74" s="9"/>
      <c r="AG74" s="9"/>
      <c r="AH74" s="13"/>
      <c r="AI74" s="25"/>
      <c r="AJ74" s="25"/>
      <c r="AK74" s="25"/>
      <c r="AL74" s="14"/>
      <c r="AM74" s="14"/>
      <c r="AN74" s="78"/>
      <c r="AO74" s="78"/>
      <c r="AP74" s="78"/>
      <c r="AQ74" s="78"/>
      <c r="AR74" s="6"/>
      <c r="AS74" s="6"/>
      <c r="AT74" s="6"/>
      <c r="AU74" s="14"/>
      <c r="AV74" s="6"/>
      <c r="AW74" s="94"/>
      <c r="AX74" s="92"/>
      <c r="AY74" s="93"/>
      <c r="AZ74" s="93"/>
      <c r="BA74" s="93"/>
      <c r="BB74" s="93"/>
      <c r="BC74" s="93"/>
      <c r="BD74" s="33"/>
      <c r="BE74" s="6"/>
      <c r="BF74" s="9"/>
      <c r="BG74" s="6"/>
      <c r="BH74" s="6"/>
      <c r="BI74" s="6"/>
      <c r="BJ74" s="6"/>
      <c r="BK74" s="79"/>
      <c r="BL74" s="79"/>
      <c r="BM74" s="9"/>
      <c r="BN74" s="6"/>
      <c r="BO74" s="6"/>
      <c r="BP74" s="6"/>
      <c r="BQ74" s="6"/>
      <c r="BR74" s="6"/>
      <c r="BS74" s="6"/>
      <c r="BT74" s="6"/>
      <c r="BU74" s="6"/>
      <c r="BV74" s="6"/>
      <c r="BW74" s="6"/>
      <c r="BX74" s="6"/>
      <c r="BY74" s="13">
        <f t="shared" si="36"/>
        <v>0</v>
      </c>
      <c r="BZ74" s="18">
        <f t="shared" si="37"/>
        <v>0</v>
      </c>
      <c r="CA74" s="18">
        <f t="shared" ref="CA74:CB74" si="52">P74</f>
        <v>0</v>
      </c>
      <c r="CB74" s="19">
        <f t="shared" si="52"/>
        <v>0</v>
      </c>
      <c r="CC74" s="12"/>
      <c r="CD74" s="20"/>
      <c r="CE74" s="21"/>
      <c r="CF74" s="21"/>
      <c r="CG74" s="21"/>
      <c r="CH74" s="21"/>
      <c r="CI74" s="21"/>
      <c r="CJ74" s="21"/>
      <c r="CK74" s="21"/>
      <c r="CL74" s="21"/>
      <c r="CM74" s="6"/>
      <c r="CN74" s="6"/>
      <c r="CO74" s="6"/>
      <c r="CP74" s="6"/>
      <c r="CQ74" s="6"/>
      <c r="CR74" s="6"/>
      <c r="CS74" s="6"/>
      <c r="CT74" s="22"/>
      <c r="CU74" s="169"/>
      <c r="CV74" s="168"/>
      <c r="CW74" s="168"/>
      <c r="CX74" s="168"/>
      <c r="CY74" s="168"/>
      <c r="CZ74" s="168"/>
      <c r="DA74" s="168"/>
      <c r="DB74" s="168"/>
      <c r="DC74" s="168"/>
      <c r="DD74" s="168"/>
      <c r="DE74" s="170"/>
      <c r="DF74" s="171"/>
      <c r="DG74" s="171"/>
      <c r="DH74" s="172"/>
      <c r="DI74" s="172"/>
      <c r="DJ74" s="168"/>
      <c r="DK74" s="168"/>
    </row>
    <row r="75" spans="1:115" ht="120" customHeight="1">
      <c r="A75" s="77"/>
      <c r="B75" s="78"/>
      <c r="C75" s="6"/>
      <c r="D75" s="77"/>
      <c r="E75" s="32"/>
      <c r="F75" s="6"/>
      <c r="G75" s="6"/>
      <c r="H75" s="90"/>
      <c r="I75" s="78"/>
      <c r="J75" s="6"/>
      <c r="K75" s="6"/>
      <c r="L75" s="32"/>
      <c r="M75" s="9"/>
      <c r="N75" s="6"/>
      <c r="O75" s="6"/>
      <c r="P75" s="6"/>
      <c r="Q75" s="6"/>
      <c r="R75" s="6"/>
      <c r="S75" s="6"/>
      <c r="T75" s="6"/>
      <c r="U75" s="6"/>
      <c r="V75" s="9"/>
      <c r="W75" s="6"/>
      <c r="X75" s="11"/>
      <c r="Y75" s="11"/>
      <c r="Z75" s="9"/>
      <c r="AA75" s="12"/>
      <c r="AB75" s="12"/>
      <c r="AC75" s="9"/>
      <c r="AD75" s="9"/>
      <c r="AE75" s="9"/>
      <c r="AF75" s="9"/>
      <c r="AG75" s="9"/>
      <c r="AH75" s="13"/>
      <c r="AI75" s="25"/>
      <c r="AJ75" s="25"/>
      <c r="AK75" s="25"/>
      <c r="AL75" s="14"/>
      <c r="AM75" s="14"/>
      <c r="AN75" s="78"/>
      <c r="AO75" s="78"/>
      <c r="AP75" s="78"/>
      <c r="AQ75" s="78"/>
      <c r="AR75" s="6"/>
      <c r="AS75" s="6"/>
      <c r="AT75" s="6"/>
      <c r="AU75" s="14"/>
      <c r="AV75" s="6"/>
      <c r="AW75" s="32"/>
      <c r="AX75" s="92"/>
      <c r="AY75" s="97"/>
      <c r="AZ75" s="93"/>
      <c r="BA75" s="93"/>
      <c r="BB75" s="93"/>
      <c r="BC75" s="93"/>
      <c r="BD75" s="33"/>
      <c r="BE75" s="6"/>
      <c r="BF75" s="9"/>
      <c r="BG75" s="6"/>
      <c r="BH75" s="6"/>
      <c r="BI75" s="6"/>
      <c r="BJ75" s="6"/>
      <c r="BK75" s="79"/>
      <c r="BL75" s="79"/>
      <c r="BM75" s="9"/>
      <c r="BN75" s="6"/>
      <c r="BO75" s="6"/>
      <c r="BP75" s="6"/>
      <c r="BQ75" s="6"/>
      <c r="BR75" s="6"/>
      <c r="BS75" s="77"/>
      <c r="BT75" s="78"/>
      <c r="BU75" s="77"/>
      <c r="BV75" s="77"/>
      <c r="BW75" s="77"/>
      <c r="BX75" s="77"/>
      <c r="BY75" s="13">
        <f t="shared" si="36"/>
        <v>0</v>
      </c>
      <c r="BZ75" s="18">
        <f t="shared" si="37"/>
        <v>0</v>
      </c>
      <c r="CA75" s="18">
        <f t="shared" ref="CA75:CB75" si="53">P75</f>
        <v>0</v>
      </c>
      <c r="CB75" s="19">
        <f t="shared" si="53"/>
        <v>0</v>
      </c>
      <c r="CC75" s="12"/>
      <c r="CD75" s="20"/>
      <c r="CE75" s="21"/>
      <c r="CF75" s="21"/>
      <c r="CG75" s="21"/>
      <c r="CH75" s="21"/>
      <c r="CI75" s="21"/>
      <c r="CJ75" s="21"/>
      <c r="CK75" s="21"/>
      <c r="CL75" s="21"/>
      <c r="CM75" s="6"/>
      <c r="CN75" s="6"/>
      <c r="CO75" s="6"/>
      <c r="CP75" s="6"/>
      <c r="CQ75" s="6"/>
      <c r="CR75" s="6"/>
      <c r="CS75" s="6"/>
      <c r="CT75" s="22"/>
      <c r="CU75" s="169"/>
      <c r="CV75" s="168"/>
      <c r="CW75" s="168"/>
      <c r="CX75" s="168"/>
      <c r="CY75" s="168"/>
      <c r="CZ75" s="168"/>
      <c r="DA75" s="168"/>
      <c r="DB75" s="168"/>
      <c r="DC75" s="168"/>
      <c r="DD75" s="168"/>
      <c r="DE75" s="170"/>
      <c r="DF75" s="171"/>
      <c r="DG75" s="171"/>
      <c r="DH75" s="172"/>
      <c r="DI75" s="172"/>
      <c r="DJ75" s="168"/>
      <c r="DK75" s="168"/>
    </row>
    <row r="76" spans="1:115" ht="57.75" customHeight="1">
      <c r="A76" s="86"/>
      <c r="B76" s="78"/>
      <c r="C76" s="6"/>
      <c r="D76" s="77"/>
      <c r="E76" s="32"/>
      <c r="F76" s="6"/>
      <c r="G76" s="6"/>
      <c r="H76" s="90"/>
      <c r="I76" s="78"/>
      <c r="J76" s="6"/>
      <c r="K76" s="6"/>
      <c r="L76" s="32"/>
      <c r="M76" s="9"/>
      <c r="N76" s="6"/>
      <c r="O76" s="6"/>
      <c r="P76" s="6"/>
      <c r="Q76" s="6"/>
      <c r="R76" s="6"/>
      <c r="S76" s="6"/>
      <c r="T76" s="6"/>
      <c r="U76" s="6"/>
      <c r="V76" s="9"/>
      <c r="W76" s="6"/>
      <c r="X76" s="11"/>
      <c r="Y76" s="11"/>
      <c r="Z76" s="9"/>
      <c r="AA76" s="12"/>
      <c r="AB76" s="12"/>
      <c r="AC76" s="6"/>
      <c r="AD76" s="9"/>
      <c r="AE76" s="6"/>
      <c r="AF76" s="9"/>
      <c r="AG76" s="9"/>
      <c r="AH76" s="13"/>
      <c r="AI76" s="25"/>
      <c r="AJ76" s="25"/>
      <c r="AK76" s="25"/>
      <c r="AL76" s="14"/>
      <c r="AM76" s="14"/>
      <c r="AN76" s="78"/>
      <c r="AO76" s="78"/>
      <c r="AP76" s="78"/>
      <c r="AQ76" s="78"/>
      <c r="AR76" s="78"/>
      <c r="AS76" s="78"/>
      <c r="AT76" s="78"/>
      <c r="AU76" s="14"/>
      <c r="AV76" s="6"/>
      <c r="AW76" s="94"/>
      <c r="AX76" s="92"/>
      <c r="AY76" s="92"/>
      <c r="AZ76" s="92"/>
      <c r="BA76" s="93"/>
      <c r="BB76" s="93"/>
      <c r="BC76" s="93"/>
      <c r="BD76" s="33"/>
      <c r="BE76" s="6"/>
      <c r="BF76" s="9"/>
      <c r="BG76" s="6"/>
      <c r="BH76" s="9"/>
      <c r="BI76" s="6"/>
      <c r="BJ76" s="9"/>
      <c r="BK76" s="79"/>
      <c r="BL76" s="79"/>
      <c r="BM76" s="9"/>
      <c r="BN76" s="6"/>
      <c r="BO76" s="6"/>
      <c r="BP76" s="6"/>
      <c r="BQ76" s="6"/>
      <c r="BR76" s="6"/>
      <c r="BS76" s="6"/>
      <c r="BT76" s="6"/>
      <c r="BU76" s="6"/>
      <c r="BV76" s="6"/>
      <c r="BW76" s="6"/>
      <c r="BX76" s="6"/>
      <c r="BY76" s="13">
        <f t="shared" si="36"/>
        <v>0</v>
      </c>
      <c r="BZ76" s="18">
        <f t="shared" si="37"/>
        <v>0</v>
      </c>
      <c r="CA76" s="18">
        <f t="shared" ref="CA76:CB76" si="54">P76</f>
        <v>0</v>
      </c>
      <c r="CB76" s="19">
        <f t="shared" si="54"/>
        <v>0</v>
      </c>
      <c r="CC76" s="12"/>
      <c r="CD76" s="20"/>
      <c r="CE76" s="21"/>
      <c r="CF76" s="21"/>
      <c r="CG76" s="21"/>
      <c r="CH76" s="21"/>
      <c r="CI76" s="21"/>
      <c r="CJ76" s="21"/>
      <c r="CK76" s="21"/>
      <c r="CL76" s="21"/>
      <c r="CM76" s="6"/>
      <c r="CN76" s="6"/>
      <c r="CO76" s="6"/>
      <c r="CP76" s="6"/>
      <c r="CQ76" s="6"/>
      <c r="CR76" s="6"/>
      <c r="CS76" s="6"/>
      <c r="CT76" s="22"/>
      <c r="CU76" s="169"/>
      <c r="CV76" s="168"/>
      <c r="CW76" s="168"/>
      <c r="CX76" s="168"/>
      <c r="CY76" s="168"/>
      <c r="CZ76" s="168"/>
      <c r="DA76" s="168"/>
      <c r="DB76" s="168"/>
      <c r="DC76" s="168"/>
      <c r="DD76" s="168"/>
      <c r="DE76" s="170"/>
      <c r="DF76" s="171"/>
      <c r="DG76" s="171"/>
      <c r="DH76" s="172"/>
      <c r="DI76" s="172"/>
      <c r="DJ76" s="168"/>
      <c r="DK76" s="168"/>
    </row>
    <row r="77" spans="1:115" ht="72" customHeight="1">
      <c r="A77" s="165"/>
      <c r="B77" s="78"/>
      <c r="C77" s="6"/>
      <c r="D77" s="77"/>
      <c r="E77" s="32"/>
      <c r="F77" s="6"/>
      <c r="G77" s="6"/>
      <c r="H77" s="90"/>
      <c r="I77" s="78"/>
      <c r="J77" s="6"/>
      <c r="K77" s="6"/>
      <c r="L77" s="32"/>
      <c r="M77" s="9"/>
      <c r="N77" s="6"/>
      <c r="O77" s="6"/>
      <c r="P77" s="6"/>
      <c r="Q77" s="6"/>
      <c r="R77" s="6"/>
      <c r="S77" s="6"/>
      <c r="T77" s="6"/>
      <c r="U77" s="6"/>
      <c r="V77" s="9"/>
      <c r="W77" s="6"/>
      <c r="X77" s="12"/>
      <c r="Y77" s="12"/>
      <c r="Z77" s="9"/>
      <c r="AA77" s="12"/>
      <c r="AB77" s="12"/>
      <c r="AC77" s="6"/>
      <c r="AD77" s="9"/>
      <c r="AE77" s="6"/>
      <c r="AF77" s="9"/>
      <c r="AG77" s="9"/>
      <c r="AH77" s="13"/>
      <c r="AI77" s="25"/>
      <c r="AJ77" s="25"/>
      <c r="AK77" s="25"/>
      <c r="AL77" s="14"/>
      <c r="AM77" s="14"/>
      <c r="AN77" s="78"/>
      <c r="AO77" s="78"/>
      <c r="AP77" s="78"/>
      <c r="AQ77" s="78"/>
      <c r="AR77" s="6"/>
      <c r="AS77" s="6"/>
      <c r="AT77" s="6"/>
      <c r="AU77" s="14"/>
      <c r="AV77" s="6"/>
      <c r="AW77" s="32"/>
      <c r="AX77" s="92"/>
      <c r="AY77" s="97"/>
      <c r="AZ77" s="93"/>
      <c r="BA77" s="93"/>
      <c r="BB77" s="93"/>
      <c r="BC77" s="93"/>
      <c r="BD77" s="33"/>
      <c r="BE77" s="6"/>
      <c r="BF77" s="9"/>
      <c r="BG77" s="6"/>
      <c r="BH77" s="9"/>
      <c r="BI77" s="6"/>
      <c r="BJ77" s="9"/>
      <c r="BK77" s="79"/>
      <c r="BL77" s="79"/>
      <c r="BM77" s="9"/>
      <c r="BN77" s="6"/>
      <c r="BO77" s="6"/>
      <c r="BP77" s="6"/>
      <c r="BQ77" s="6"/>
      <c r="BR77" s="6"/>
      <c r="BS77" s="6"/>
      <c r="BT77" s="6"/>
      <c r="BU77" s="6"/>
      <c r="BV77" s="6"/>
      <c r="BW77" s="6"/>
      <c r="BX77" s="6"/>
      <c r="BY77" s="13">
        <f t="shared" si="36"/>
        <v>0</v>
      </c>
      <c r="BZ77" s="18">
        <f t="shared" si="37"/>
        <v>0</v>
      </c>
      <c r="CA77" s="18">
        <f t="shared" ref="CA77:CB77" si="55">P77</f>
        <v>0</v>
      </c>
      <c r="CB77" s="19">
        <f t="shared" si="55"/>
        <v>0</v>
      </c>
      <c r="CC77" s="12"/>
      <c r="CD77" s="20"/>
      <c r="CE77" s="21"/>
      <c r="CF77" s="21"/>
      <c r="CG77" s="21"/>
      <c r="CH77" s="21"/>
      <c r="CI77" s="21"/>
      <c r="CJ77" s="21"/>
      <c r="CK77" s="21"/>
      <c r="CL77" s="21"/>
      <c r="CM77" s="6"/>
      <c r="CN77" s="6"/>
      <c r="CO77" s="6"/>
      <c r="CP77" s="6"/>
      <c r="CQ77" s="6"/>
      <c r="CR77" s="6"/>
      <c r="CS77" s="6"/>
      <c r="CT77" s="22"/>
      <c r="CU77" s="169"/>
      <c r="CV77" s="168"/>
      <c r="CW77" s="168"/>
      <c r="CX77" s="168"/>
      <c r="CY77" s="168"/>
      <c r="CZ77" s="168"/>
      <c r="DA77" s="168"/>
      <c r="DB77" s="168"/>
      <c r="DC77" s="168"/>
      <c r="DD77" s="168"/>
      <c r="DE77" s="170"/>
      <c r="DF77" s="171"/>
      <c r="DG77" s="171"/>
      <c r="DH77" s="172"/>
      <c r="DI77" s="172"/>
      <c r="DJ77" s="168"/>
      <c r="DK77" s="168"/>
    </row>
    <row r="78" spans="1:115" ht="72" customHeight="1">
      <c r="A78" s="77"/>
      <c r="B78" s="78"/>
      <c r="C78" s="6"/>
      <c r="D78" s="77"/>
      <c r="E78" s="32"/>
      <c r="F78" s="6"/>
      <c r="G78" s="6"/>
      <c r="H78" s="90"/>
      <c r="I78" s="78"/>
      <c r="J78" s="6"/>
      <c r="K78" s="6"/>
      <c r="L78" s="32"/>
      <c r="M78" s="9"/>
      <c r="N78" s="6"/>
      <c r="O78" s="6"/>
      <c r="P78" s="6"/>
      <c r="Q78" s="6"/>
      <c r="R78" s="6"/>
      <c r="S78" s="6"/>
      <c r="T78" s="6"/>
      <c r="U78" s="6"/>
      <c r="V78" s="9"/>
      <c r="W78" s="6"/>
      <c r="X78" s="12"/>
      <c r="Y78" s="12"/>
      <c r="Z78" s="9"/>
      <c r="AA78" s="12"/>
      <c r="AB78" s="12"/>
      <c r="AC78" s="9"/>
      <c r="AD78" s="9"/>
      <c r="AE78" s="9"/>
      <c r="AF78" s="9"/>
      <c r="AG78" s="9"/>
      <c r="AH78" s="13"/>
      <c r="AI78" s="25"/>
      <c r="AJ78" s="25"/>
      <c r="AK78" s="25"/>
      <c r="AL78" s="14"/>
      <c r="AM78" s="14"/>
      <c r="AN78" s="78"/>
      <c r="AO78" s="78"/>
      <c r="AP78" s="78"/>
      <c r="AQ78" s="78"/>
      <c r="AR78" s="6"/>
      <c r="AS78" s="6"/>
      <c r="AT78" s="6"/>
      <c r="AU78" s="14"/>
      <c r="AV78" s="6"/>
      <c r="AW78" s="32"/>
      <c r="AX78" s="92"/>
      <c r="AY78" s="97"/>
      <c r="AZ78" s="93"/>
      <c r="BA78" s="93"/>
      <c r="BB78" s="93"/>
      <c r="BC78" s="93"/>
      <c r="BD78" s="33"/>
      <c r="BE78" s="6"/>
      <c r="BF78" s="9"/>
      <c r="BG78" s="6"/>
      <c r="BH78" s="6"/>
      <c r="BI78" s="6"/>
      <c r="BJ78" s="6"/>
      <c r="BK78" s="79"/>
      <c r="BL78" s="79"/>
      <c r="BM78" s="9"/>
      <c r="BN78" s="6"/>
      <c r="BO78" s="6"/>
      <c r="BP78" s="6"/>
      <c r="BQ78" s="6"/>
      <c r="BR78" s="6"/>
      <c r="BS78" s="6"/>
      <c r="BT78" s="6"/>
      <c r="BU78" s="6"/>
      <c r="BV78" s="6"/>
      <c r="BW78" s="6"/>
      <c r="BX78" s="6"/>
      <c r="BY78" s="13">
        <f t="shared" si="36"/>
        <v>0</v>
      </c>
      <c r="BZ78" s="18">
        <f t="shared" si="37"/>
        <v>0</v>
      </c>
      <c r="CA78" s="18">
        <f t="shared" ref="CA78:CB78" si="56">P78</f>
        <v>0</v>
      </c>
      <c r="CB78" s="19">
        <f t="shared" si="56"/>
        <v>0</v>
      </c>
      <c r="CC78" s="12"/>
      <c r="CD78" s="20"/>
      <c r="CE78" s="21"/>
      <c r="CF78" s="21"/>
      <c r="CG78" s="21"/>
      <c r="CH78" s="21"/>
      <c r="CI78" s="21"/>
      <c r="CJ78" s="21"/>
      <c r="CK78" s="21"/>
      <c r="CL78" s="21"/>
      <c r="CM78" s="6"/>
      <c r="CN78" s="6"/>
      <c r="CO78" s="6"/>
      <c r="CP78" s="6"/>
      <c r="CQ78" s="6"/>
      <c r="CR78" s="6"/>
      <c r="CS78" s="6"/>
      <c r="CT78" s="22"/>
      <c r="CU78" s="169"/>
      <c r="CV78" s="168"/>
      <c r="CW78" s="168"/>
      <c r="CX78" s="168"/>
      <c r="CY78" s="168"/>
      <c r="CZ78" s="168"/>
      <c r="DA78" s="168"/>
      <c r="DB78" s="168"/>
      <c r="DC78" s="168"/>
      <c r="DD78" s="168"/>
      <c r="DE78" s="170"/>
      <c r="DF78" s="171"/>
      <c r="DG78" s="171"/>
      <c r="DH78" s="172"/>
      <c r="DI78" s="172"/>
      <c r="DJ78" s="168"/>
      <c r="DK78" s="168"/>
    </row>
    <row r="79" spans="1:115" ht="108" customHeight="1">
      <c r="A79" s="77"/>
      <c r="B79" s="78"/>
      <c r="C79" s="6"/>
      <c r="D79" s="77"/>
      <c r="E79" s="32"/>
      <c r="F79" s="6"/>
      <c r="G79" s="6"/>
      <c r="H79" s="90"/>
      <c r="I79" s="78"/>
      <c r="J79" s="6"/>
      <c r="K79" s="6"/>
      <c r="L79" s="32"/>
      <c r="M79" s="9"/>
      <c r="N79" s="6"/>
      <c r="O79" s="6"/>
      <c r="P79" s="6"/>
      <c r="Q79" s="6"/>
      <c r="R79" s="6"/>
      <c r="S79" s="6"/>
      <c r="T79" s="6"/>
      <c r="U79" s="6"/>
      <c r="V79" s="9"/>
      <c r="W79" s="6"/>
      <c r="X79" s="12"/>
      <c r="Y79" s="12"/>
      <c r="Z79" s="9"/>
      <c r="AA79" s="12"/>
      <c r="AB79" s="12"/>
      <c r="AC79" s="9"/>
      <c r="AD79" s="9"/>
      <c r="AE79" s="9"/>
      <c r="AF79" s="9"/>
      <c r="AG79" s="9"/>
      <c r="AH79" s="13"/>
      <c r="AI79" s="25"/>
      <c r="AJ79" s="25"/>
      <c r="AK79" s="25"/>
      <c r="AL79" s="14"/>
      <c r="AM79" s="14"/>
      <c r="AN79" s="78"/>
      <c r="AO79" s="78"/>
      <c r="AP79" s="78"/>
      <c r="AQ79" s="78"/>
      <c r="AR79" s="6"/>
      <c r="AS79" s="6"/>
      <c r="AT79" s="6"/>
      <c r="AU79" s="14"/>
      <c r="AV79" s="6"/>
      <c r="AW79" s="32"/>
      <c r="AX79" s="92"/>
      <c r="AY79" s="97"/>
      <c r="AZ79" s="93"/>
      <c r="BA79" s="93"/>
      <c r="BB79" s="93"/>
      <c r="BC79" s="93"/>
      <c r="BD79" s="33"/>
      <c r="BE79" s="6"/>
      <c r="BF79" s="9"/>
      <c r="BG79" s="6"/>
      <c r="BH79" s="6"/>
      <c r="BI79" s="6"/>
      <c r="BJ79" s="6"/>
      <c r="BK79" s="79"/>
      <c r="BL79" s="79"/>
      <c r="BM79" s="9"/>
      <c r="BN79" s="6"/>
      <c r="BO79" s="6"/>
      <c r="BP79" s="6"/>
      <c r="BQ79" s="6"/>
      <c r="BR79" s="6"/>
      <c r="BS79" s="6"/>
      <c r="BT79" s="6"/>
      <c r="BU79" s="6"/>
      <c r="BV79" s="6"/>
      <c r="BW79" s="6"/>
      <c r="BX79" s="6"/>
      <c r="BY79" s="13">
        <f t="shared" si="36"/>
        <v>0</v>
      </c>
      <c r="BZ79" s="18">
        <f t="shared" si="37"/>
        <v>0</v>
      </c>
      <c r="CA79" s="18">
        <f t="shared" ref="CA79:CB79" si="57">P79</f>
        <v>0</v>
      </c>
      <c r="CB79" s="19">
        <f t="shared" si="57"/>
        <v>0</v>
      </c>
      <c r="CC79" s="12"/>
      <c r="CD79" s="20"/>
      <c r="CE79" s="21"/>
      <c r="CF79" s="21"/>
      <c r="CG79" s="21"/>
      <c r="CH79" s="21"/>
      <c r="CI79" s="21"/>
      <c r="CJ79" s="21"/>
      <c r="CK79" s="21"/>
      <c r="CL79" s="21"/>
      <c r="CM79" s="6"/>
      <c r="CN79" s="6"/>
      <c r="CO79" s="6"/>
      <c r="CP79" s="6"/>
      <c r="CQ79" s="6"/>
      <c r="CR79" s="6"/>
      <c r="CS79" s="6"/>
      <c r="CT79" s="22"/>
      <c r="CU79" s="169"/>
      <c r="CV79" s="168"/>
      <c r="CW79" s="168"/>
      <c r="CX79" s="168"/>
      <c r="CY79" s="168"/>
      <c r="CZ79" s="168"/>
      <c r="DA79" s="168"/>
      <c r="DB79" s="168"/>
      <c r="DC79" s="168"/>
      <c r="DD79" s="168"/>
      <c r="DE79" s="170"/>
      <c r="DF79" s="171"/>
      <c r="DG79" s="171"/>
      <c r="DH79" s="172"/>
      <c r="DI79" s="172"/>
      <c r="DJ79" s="168"/>
      <c r="DK79" s="168"/>
    </row>
    <row r="80" spans="1:115" ht="72" customHeight="1">
      <c r="A80" s="77"/>
      <c r="B80" s="78"/>
      <c r="C80" s="6"/>
      <c r="D80" s="77"/>
      <c r="E80" s="32"/>
      <c r="F80" s="6"/>
      <c r="G80" s="6"/>
      <c r="H80" s="90"/>
      <c r="I80" s="78"/>
      <c r="J80" s="6"/>
      <c r="K80" s="6"/>
      <c r="L80" s="32"/>
      <c r="M80" s="9"/>
      <c r="N80" s="6"/>
      <c r="O80" s="6"/>
      <c r="P80" s="6"/>
      <c r="Q80" s="6"/>
      <c r="R80" s="6"/>
      <c r="S80" s="6"/>
      <c r="T80" s="6"/>
      <c r="U80" s="6"/>
      <c r="V80" s="9"/>
      <c r="W80" s="6"/>
      <c r="X80" s="12"/>
      <c r="Y80" s="12"/>
      <c r="Z80" s="9"/>
      <c r="AA80" s="12"/>
      <c r="AB80" s="12"/>
      <c r="AC80" s="9"/>
      <c r="AD80" s="9"/>
      <c r="AE80" s="9"/>
      <c r="AF80" s="9"/>
      <c r="AG80" s="9"/>
      <c r="AH80" s="13"/>
      <c r="AI80" s="25"/>
      <c r="AJ80" s="25"/>
      <c r="AK80" s="25"/>
      <c r="AL80" s="14"/>
      <c r="AM80" s="14"/>
      <c r="AN80" s="78"/>
      <c r="AO80" s="78"/>
      <c r="AP80" s="78"/>
      <c r="AQ80" s="78"/>
      <c r="AR80" s="6"/>
      <c r="AS80" s="6"/>
      <c r="AT80" s="6"/>
      <c r="AU80" s="14"/>
      <c r="AV80" s="6"/>
      <c r="AW80" s="32"/>
      <c r="AX80" s="92"/>
      <c r="AY80" s="97"/>
      <c r="AZ80" s="93"/>
      <c r="BA80" s="93"/>
      <c r="BB80" s="93"/>
      <c r="BC80" s="93"/>
      <c r="BD80" s="33"/>
      <c r="BE80" s="6"/>
      <c r="BF80" s="9"/>
      <c r="BG80" s="6"/>
      <c r="BH80" s="6"/>
      <c r="BI80" s="6"/>
      <c r="BJ80" s="6"/>
      <c r="BK80" s="79"/>
      <c r="BL80" s="79"/>
      <c r="BM80" s="9"/>
      <c r="BN80" s="6"/>
      <c r="BO80" s="6"/>
      <c r="BP80" s="6"/>
      <c r="BQ80" s="6"/>
      <c r="BR80" s="6"/>
      <c r="BS80" s="6"/>
      <c r="BT80" s="6"/>
      <c r="BU80" s="6"/>
      <c r="BV80" s="6"/>
      <c r="BW80" s="6"/>
      <c r="BX80" s="6"/>
      <c r="BY80" s="13">
        <f t="shared" si="36"/>
        <v>0</v>
      </c>
      <c r="BZ80" s="18">
        <f t="shared" si="37"/>
        <v>0</v>
      </c>
      <c r="CA80" s="18">
        <f t="shared" ref="CA80:CB80" si="58">P80</f>
        <v>0</v>
      </c>
      <c r="CB80" s="19">
        <f t="shared" si="58"/>
        <v>0</v>
      </c>
      <c r="CC80" s="12"/>
      <c r="CD80" s="20"/>
      <c r="CE80" s="21"/>
      <c r="CF80" s="21"/>
      <c r="CG80" s="21"/>
      <c r="CH80" s="21"/>
      <c r="CI80" s="21"/>
      <c r="CJ80" s="21"/>
      <c r="CK80" s="21"/>
      <c r="CL80" s="21"/>
      <c r="CM80" s="6"/>
      <c r="CN80" s="6"/>
      <c r="CO80" s="6"/>
      <c r="CP80" s="6"/>
      <c r="CQ80" s="6"/>
      <c r="CR80" s="6"/>
      <c r="CS80" s="6"/>
      <c r="CT80" s="22"/>
      <c r="CU80" s="169"/>
      <c r="CV80" s="168"/>
      <c r="CW80" s="168"/>
      <c r="CX80" s="168"/>
      <c r="CY80" s="168"/>
      <c r="CZ80" s="168"/>
      <c r="DA80" s="168"/>
      <c r="DB80" s="168"/>
      <c r="DC80" s="168"/>
      <c r="DD80" s="168"/>
      <c r="DE80" s="170"/>
      <c r="DF80" s="171"/>
      <c r="DG80" s="171"/>
      <c r="DH80" s="172"/>
      <c r="DI80" s="172"/>
      <c r="DJ80" s="168"/>
      <c r="DK80" s="168"/>
    </row>
    <row r="81" spans="1:115" ht="84" customHeight="1">
      <c r="A81" s="77"/>
      <c r="B81" s="78"/>
      <c r="C81" s="6"/>
      <c r="D81" s="77"/>
      <c r="E81" s="32"/>
      <c r="F81" s="6"/>
      <c r="G81" s="6"/>
      <c r="H81" s="90"/>
      <c r="I81" s="78"/>
      <c r="J81" s="6"/>
      <c r="K81" s="6"/>
      <c r="L81" s="32"/>
      <c r="M81" s="9"/>
      <c r="N81" s="6"/>
      <c r="O81" s="6"/>
      <c r="P81" s="6"/>
      <c r="Q81" s="6"/>
      <c r="R81" s="6"/>
      <c r="S81" s="6"/>
      <c r="T81" s="6"/>
      <c r="U81" s="6"/>
      <c r="V81" s="9"/>
      <c r="W81" s="6"/>
      <c r="X81" s="12"/>
      <c r="Y81" s="12"/>
      <c r="Z81" s="9"/>
      <c r="AA81" s="12"/>
      <c r="AB81" s="12"/>
      <c r="AC81" s="9"/>
      <c r="AD81" s="9"/>
      <c r="AE81" s="9"/>
      <c r="AF81" s="9"/>
      <c r="AG81" s="9"/>
      <c r="AH81" s="13"/>
      <c r="AI81" s="25"/>
      <c r="AJ81" s="25"/>
      <c r="AK81" s="25"/>
      <c r="AL81" s="14"/>
      <c r="AM81" s="14"/>
      <c r="AN81" s="78"/>
      <c r="AO81" s="78"/>
      <c r="AP81" s="78"/>
      <c r="AQ81" s="78"/>
      <c r="AR81" s="6"/>
      <c r="AS81" s="6"/>
      <c r="AT81" s="6"/>
      <c r="AU81" s="14"/>
      <c r="AV81" s="6"/>
      <c r="AW81" s="94"/>
      <c r="AX81" s="92"/>
      <c r="AY81" s="97"/>
      <c r="AZ81" s="93"/>
      <c r="BA81" s="93"/>
      <c r="BB81" s="93"/>
      <c r="BC81" s="93"/>
      <c r="BD81" s="33"/>
      <c r="BE81" s="6"/>
      <c r="BF81" s="9"/>
      <c r="BG81" s="6"/>
      <c r="BH81" s="6"/>
      <c r="BI81" s="6"/>
      <c r="BJ81" s="6"/>
      <c r="BK81" s="79"/>
      <c r="BL81" s="79"/>
      <c r="BM81" s="9"/>
      <c r="BN81" s="6"/>
      <c r="BO81" s="6"/>
      <c r="BP81" s="6"/>
      <c r="BQ81" s="6"/>
      <c r="BR81" s="6"/>
      <c r="BS81" s="6"/>
      <c r="BT81" s="6"/>
      <c r="BU81" s="6"/>
      <c r="BV81" s="6"/>
      <c r="BW81" s="6"/>
      <c r="BX81" s="6"/>
      <c r="BY81" s="13">
        <f t="shared" si="36"/>
        <v>0</v>
      </c>
      <c r="BZ81" s="18">
        <f t="shared" si="37"/>
        <v>0</v>
      </c>
      <c r="CA81" s="18">
        <f t="shared" ref="CA81:CB81" si="59">P81</f>
        <v>0</v>
      </c>
      <c r="CB81" s="19">
        <f t="shared" si="59"/>
        <v>0</v>
      </c>
      <c r="CC81" s="12"/>
      <c r="CD81" s="20"/>
      <c r="CE81" s="21"/>
      <c r="CF81" s="21"/>
      <c r="CG81" s="21"/>
      <c r="CH81" s="21"/>
      <c r="CI81" s="21"/>
      <c r="CJ81" s="21"/>
      <c r="CK81" s="21"/>
      <c r="CL81" s="21"/>
      <c r="CM81" s="6"/>
      <c r="CN81" s="6"/>
      <c r="CO81" s="6"/>
      <c r="CP81" s="6"/>
      <c r="CQ81" s="6"/>
      <c r="CR81" s="6"/>
      <c r="CS81" s="6"/>
      <c r="CT81" s="22"/>
      <c r="CU81" s="169"/>
      <c r="CV81" s="168"/>
      <c r="CW81" s="168"/>
      <c r="CX81" s="168"/>
      <c r="CY81" s="168"/>
      <c r="CZ81" s="168"/>
      <c r="DA81" s="168"/>
      <c r="DB81" s="168"/>
      <c r="DC81" s="168"/>
      <c r="DD81" s="168"/>
      <c r="DE81" s="170"/>
      <c r="DF81" s="171"/>
      <c r="DG81" s="171"/>
      <c r="DH81" s="172"/>
      <c r="DI81" s="172"/>
      <c r="DJ81" s="168"/>
      <c r="DK81" s="168"/>
    </row>
    <row r="82" spans="1:115" ht="120" customHeight="1">
      <c r="A82" s="77"/>
      <c r="B82" s="78"/>
      <c r="C82" s="6"/>
      <c r="D82" s="77"/>
      <c r="E82" s="32"/>
      <c r="F82" s="6"/>
      <c r="G82" s="6"/>
      <c r="H82" s="90"/>
      <c r="I82" s="78"/>
      <c r="J82" s="6"/>
      <c r="K82" s="6"/>
      <c r="L82" s="32"/>
      <c r="M82" s="9"/>
      <c r="N82" s="6"/>
      <c r="O82" s="6"/>
      <c r="P82" s="6"/>
      <c r="Q82" s="6"/>
      <c r="R82" s="6"/>
      <c r="S82" s="6"/>
      <c r="T82" s="6"/>
      <c r="U82" s="6"/>
      <c r="V82" s="9"/>
      <c r="W82" s="6"/>
      <c r="X82" s="12"/>
      <c r="Y82" s="12"/>
      <c r="Z82" s="9"/>
      <c r="AA82" s="12"/>
      <c r="AB82" s="12"/>
      <c r="AC82" s="9"/>
      <c r="AD82" s="9"/>
      <c r="AE82" s="9"/>
      <c r="AF82" s="9"/>
      <c r="AG82" s="9"/>
      <c r="AH82" s="13"/>
      <c r="AI82" s="25"/>
      <c r="AJ82" s="25"/>
      <c r="AK82" s="25"/>
      <c r="AL82" s="14"/>
      <c r="AM82" s="14"/>
      <c r="AN82" s="78"/>
      <c r="AO82" s="78"/>
      <c r="AP82" s="78"/>
      <c r="AQ82" s="78"/>
      <c r="AR82" s="6"/>
      <c r="AS82" s="6"/>
      <c r="AT82" s="6"/>
      <c r="AU82" s="14"/>
      <c r="AV82" s="6"/>
      <c r="AW82" s="94"/>
      <c r="AX82" s="92"/>
      <c r="AY82" s="97"/>
      <c r="AZ82" s="93"/>
      <c r="BA82" s="93"/>
      <c r="BB82" s="93"/>
      <c r="BC82" s="93"/>
      <c r="BD82" s="33"/>
      <c r="BE82" s="6"/>
      <c r="BF82" s="9"/>
      <c r="BG82" s="6"/>
      <c r="BH82" s="6"/>
      <c r="BI82" s="6"/>
      <c r="BJ82" s="6"/>
      <c r="BK82" s="79"/>
      <c r="BL82" s="79"/>
      <c r="BM82" s="9"/>
      <c r="BN82" s="6"/>
      <c r="BO82" s="6"/>
      <c r="BP82" s="6"/>
      <c r="BQ82" s="6"/>
      <c r="BR82" s="6"/>
      <c r="BS82" s="6"/>
      <c r="BT82" s="6"/>
      <c r="BU82" s="6"/>
      <c r="BV82" s="6"/>
      <c r="BW82" s="6"/>
      <c r="BX82" s="6"/>
      <c r="BY82" s="13">
        <f t="shared" si="36"/>
        <v>0</v>
      </c>
      <c r="BZ82" s="18">
        <f t="shared" si="37"/>
        <v>0</v>
      </c>
      <c r="CA82" s="18">
        <f t="shared" ref="CA82:CB82" si="60">P82</f>
        <v>0</v>
      </c>
      <c r="CB82" s="19">
        <f t="shared" si="60"/>
        <v>0</v>
      </c>
      <c r="CC82" s="12"/>
      <c r="CD82" s="20"/>
      <c r="CE82" s="21"/>
      <c r="CF82" s="21"/>
      <c r="CG82" s="21"/>
      <c r="CH82" s="21"/>
      <c r="CI82" s="21"/>
      <c r="CJ82" s="21"/>
      <c r="CK82" s="21"/>
      <c r="CL82" s="21"/>
      <c r="CM82" s="6"/>
      <c r="CN82" s="6"/>
      <c r="CO82" s="6"/>
      <c r="CP82" s="6"/>
      <c r="CQ82" s="6"/>
      <c r="CR82" s="6"/>
      <c r="CS82" s="6"/>
      <c r="CT82" s="22"/>
      <c r="CU82" s="169"/>
      <c r="CV82" s="168"/>
      <c r="CW82" s="168"/>
      <c r="CX82" s="168"/>
      <c r="CY82" s="168"/>
      <c r="CZ82" s="168"/>
      <c r="DA82" s="168"/>
      <c r="DB82" s="168"/>
      <c r="DC82" s="168"/>
      <c r="DD82" s="168"/>
      <c r="DE82" s="170"/>
      <c r="DF82" s="171"/>
      <c r="DG82" s="171"/>
      <c r="DH82" s="172"/>
      <c r="DI82" s="172"/>
      <c r="DJ82" s="168"/>
      <c r="DK82" s="168"/>
    </row>
    <row r="83" spans="1:115" ht="72" customHeight="1">
      <c r="A83" s="77"/>
      <c r="B83" s="78"/>
      <c r="C83" s="6"/>
      <c r="D83" s="77"/>
      <c r="E83" s="32"/>
      <c r="F83" s="6"/>
      <c r="G83" s="6"/>
      <c r="H83" s="90"/>
      <c r="I83" s="78"/>
      <c r="J83" s="6"/>
      <c r="K83" s="6"/>
      <c r="L83" s="32"/>
      <c r="M83" s="9"/>
      <c r="N83" s="6"/>
      <c r="O83" s="6"/>
      <c r="P83" s="6"/>
      <c r="Q83" s="6"/>
      <c r="R83" s="6"/>
      <c r="S83" s="6"/>
      <c r="T83" s="6"/>
      <c r="U83" s="6"/>
      <c r="V83" s="9"/>
      <c r="W83" s="6"/>
      <c r="X83" s="12"/>
      <c r="Y83" s="12"/>
      <c r="Z83" s="9"/>
      <c r="AA83" s="12"/>
      <c r="AB83" s="12"/>
      <c r="AC83" s="9"/>
      <c r="AD83" s="9"/>
      <c r="AE83" s="9"/>
      <c r="AF83" s="9"/>
      <c r="AG83" s="9"/>
      <c r="AH83" s="13"/>
      <c r="AI83" s="25"/>
      <c r="AJ83" s="25"/>
      <c r="AK83" s="25"/>
      <c r="AL83" s="14"/>
      <c r="AM83" s="14"/>
      <c r="AN83" s="78"/>
      <c r="AO83" s="78"/>
      <c r="AP83" s="78"/>
      <c r="AQ83" s="78"/>
      <c r="AR83" s="6"/>
      <c r="AS83" s="6"/>
      <c r="AT83" s="6"/>
      <c r="AU83" s="14"/>
      <c r="AV83" s="6"/>
      <c r="AW83" s="32"/>
      <c r="AX83" s="92"/>
      <c r="AY83" s="97"/>
      <c r="AZ83" s="93"/>
      <c r="BA83" s="93"/>
      <c r="BB83" s="93"/>
      <c r="BC83" s="93"/>
      <c r="BD83" s="33"/>
      <c r="BE83" s="6"/>
      <c r="BF83" s="9"/>
      <c r="BG83" s="6"/>
      <c r="BH83" s="6"/>
      <c r="BI83" s="6"/>
      <c r="BJ83" s="6"/>
      <c r="BK83" s="79"/>
      <c r="BL83" s="79"/>
      <c r="BM83" s="9"/>
      <c r="BN83" s="6"/>
      <c r="BO83" s="6"/>
      <c r="BP83" s="6"/>
      <c r="BQ83" s="6"/>
      <c r="BR83" s="6"/>
      <c r="BS83" s="6"/>
      <c r="BT83" s="6"/>
      <c r="BU83" s="6"/>
      <c r="BV83" s="6"/>
      <c r="BW83" s="6"/>
      <c r="BX83" s="6"/>
      <c r="BY83" s="13">
        <f t="shared" si="36"/>
        <v>0</v>
      </c>
      <c r="BZ83" s="18">
        <f t="shared" si="37"/>
        <v>0</v>
      </c>
      <c r="CA83" s="18">
        <f t="shared" ref="CA83:CB83" si="61">P83</f>
        <v>0</v>
      </c>
      <c r="CB83" s="19">
        <f t="shared" si="61"/>
        <v>0</v>
      </c>
      <c r="CC83" s="12"/>
      <c r="CD83" s="20"/>
      <c r="CE83" s="21"/>
      <c r="CF83" s="21"/>
      <c r="CG83" s="21"/>
      <c r="CH83" s="21"/>
      <c r="CI83" s="21"/>
      <c r="CJ83" s="21"/>
      <c r="CK83" s="21"/>
      <c r="CL83" s="21"/>
      <c r="CM83" s="6"/>
      <c r="CN83" s="6"/>
      <c r="CO83" s="6"/>
      <c r="CP83" s="6"/>
      <c r="CQ83" s="6"/>
      <c r="CR83" s="6"/>
      <c r="CS83" s="6"/>
      <c r="CT83" s="22"/>
      <c r="CU83" s="169"/>
      <c r="CV83" s="168"/>
      <c r="CW83" s="168"/>
      <c r="CX83" s="168"/>
      <c r="CY83" s="168"/>
      <c r="CZ83" s="168"/>
      <c r="DA83" s="168"/>
      <c r="DB83" s="168"/>
      <c r="DC83" s="168"/>
      <c r="DD83" s="168"/>
      <c r="DE83" s="170"/>
      <c r="DF83" s="171"/>
      <c r="DG83" s="171"/>
      <c r="DH83" s="172"/>
      <c r="DI83" s="172"/>
      <c r="DJ83" s="168"/>
      <c r="DK83" s="168"/>
    </row>
    <row r="84" spans="1:115" ht="84" customHeight="1">
      <c r="A84" s="77"/>
      <c r="B84" s="78"/>
      <c r="C84" s="6"/>
      <c r="D84" s="77"/>
      <c r="E84" s="32"/>
      <c r="F84" s="6"/>
      <c r="G84" s="6"/>
      <c r="H84" s="90"/>
      <c r="I84" s="78"/>
      <c r="J84" s="6"/>
      <c r="K84" s="6"/>
      <c r="L84" s="94"/>
      <c r="M84" s="9"/>
      <c r="N84" s="6"/>
      <c r="O84" s="6"/>
      <c r="P84" s="6"/>
      <c r="Q84" s="6"/>
      <c r="R84" s="6"/>
      <c r="S84" s="6"/>
      <c r="T84" s="6"/>
      <c r="U84" s="6"/>
      <c r="V84" s="9"/>
      <c r="W84" s="6"/>
      <c r="X84" s="12"/>
      <c r="Y84" s="12"/>
      <c r="Z84" s="9"/>
      <c r="AA84" s="12"/>
      <c r="AB84" s="12"/>
      <c r="AC84" s="9"/>
      <c r="AD84" s="9"/>
      <c r="AE84" s="9"/>
      <c r="AF84" s="9"/>
      <c r="AG84" s="9"/>
      <c r="AH84" s="13"/>
      <c r="AI84" s="25"/>
      <c r="AJ84" s="25"/>
      <c r="AK84" s="25"/>
      <c r="AL84" s="14"/>
      <c r="AM84" s="14"/>
      <c r="AN84" s="78"/>
      <c r="AO84" s="78"/>
      <c r="AP84" s="78"/>
      <c r="AQ84" s="78"/>
      <c r="AR84" s="6"/>
      <c r="AS84" s="6"/>
      <c r="AT84" s="6"/>
      <c r="AU84" s="14"/>
      <c r="AV84" s="6"/>
      <c r="AW84" s="94"/>
      <c r="AX84" s="92"/>
      <c r="AY84" s="97"/>
      <c r="AZ84" s="93"/>
      <c r="BA84" s="93"/>
      <c r="BB84" s="93"/>
      <c r="BC84" s="93"/>
      <c r="BD84" s="33"/>
      <c r="BE84" s="6"/>
      <c r="BF84" s="9"/>
      <c r="BG84" s="6"/>
      <c r="BH84" s="6"/>
      <c r="BI84" s="6"/>
      <c r="BJ84" s="6"/>
      <c r="BK84" s="79"/>
      <c r="BL84" s="79"/>
      <c r="BM84" s="9"/>
      <c r="BN84" s="6"/>
      <c r="BO84" s="6"/>
      <c r="BP84" s="6"/>
      <c r="BQ84" s="6"/>
      <c r="BR84" s="6"/>
      <c r="BS84" s="6"/>
      <c r="BT84" s="6"/>
      <c r="BU84" s="6"/>
      <c r="BV84" s="6"/>
      <c r="BW84" s="6"/>
      <c r="BX84" s="6"/>
      <c r="BY84" s="13">
        <f t="shared" si="36"/>
        <v>0</v>
      </c>
      <c r="BZ84" s="18">
        <f t="shared" si="37"/>
        <v>0</v>
      </c>
      <c r="CA84" s="18">
        <f t="shared" ref="CA84:CB84" si="62">P84</f>
        <v>0</v>
      </c>
      <c r="CB84" s="19">
        <f t="shared" si="62"/>
        <v>0</v>
      </c>
      <c r="CC84" s="12"/>
      <c r="CD84" s="20"/>
      <c r="CE84" s="21"/>
      <c r="CF84" s="21"/>
      <c r="CG84" s="21"/>
      <c r="CH84" s="21"/>
      <c r="CI84" s="21"/>
      <c r="CJ84" s="21"/>
      <c r="CK84" s="21"/>
      <c r="CL84" s="21"/>
      <c r="CM84" s="6"/>
      <c r="CN84" s="6"/>
      <c r="CO84" s="6"/>
      <c r="CP84" s="6"/>
      <c r="CQ84" s="6"/>
      <c r="CR84" s="6"/>
      <c r="CS84" s="6"/>
      <c r="CT84" s="22"/>
      <c r="CU84" s="169"/>
      <c r="CV84" s="168"/>
      <c r="CW84" s="168"/>
      <c r="CX84" s="168"/>
      <c r="CY84" s="168"/>
      <c r="CZ84" s="168"/>
      <c r="DA84" s="168"/>
      <c r="DB84" s="168"/>
      <c r="DC84" s="168"/>
      <c r="DD84" s="168"/>
      <c r="DE84" s="170"/>
      <c r="DF84" s="171"/>
      <c r="DG84" s="171"/>
      <c r="DH84" s="172"/>
      <c r="DI84" s="172"/>
      <c r="DJ84" s="168"/>
      <c r="DK84" s="168"/>
    </row>
    <row r="85" spans="1:115" ht="96" customHeight="1">
      <c r="A85" s="77"/>
      <c r="B85" s="78"/>
      <c r="C85" s="6"/>
      <c r="D85" s="77"/>
      <c r="E85" s="32"/>
      <c r="F85" s="6"/>
      <c r="G85" s="6"/>
      <c r="H85" s="90"/>
      <c r="I85" s="78"/>
      <c r="J85" s="6"/>
      <c r="K85" s="6"/>
      <c r="L85" s="32"/>
      <c r="M85" s="9"/>
      <c r="N85" s="6"/>
      <c r="O85" s="6"/>
      <c r="P85" s="6"/>
      <c r="Q85" s="6"/>
      <c r="R85" s="6"/>
      <c r="S85" s="6"/>
      <c r="T85" s="6"/>
      <c r="U85" s="6"/>
      <c r="V85" s="9"/>
      <c r="W85" s="6"/>
      <c r="X85" s="12"/>
      <c r="Y85" s="12"/>
      <c r="Z85" s="9"/>
      <c r="AA85" s="12"/>
      <c r="AB85" s="12"/>
      <c r="AC85" s="9"/>
      <c r="AD85" s="9"/>
      <c r="AE85" s="9"/>
      <c r="AF85" s="9"/>
      <c r="AG85" s="9"/>
      <c r="AH85" s="13"/>
      <c r="AI85" s="25"/>
      <c r="AJ85" s="25"/>
      <c r="AK85" s="25"/>
      <c r="AL85" s="14"/>
      <c r="AM85" s="14"/>
      <c r="AN85" s="78"/>
      <c r="AO85" s="78"/>
      <c r="AP85" s="78"/>
      <c r="AQ85" s="78"/>
      <c r="AR85" s="6"/>
      <c r="AS85" s="6"/>
      <c r="AT85" s="6"/>
      <c r="AU85" s="14"/>
      <c r="AV85" s="6"/>
      <c r="AW85" s="94"/>
      <c r="AX85" s="92"/>
      <c r="AY85" s="97"/>
      <c r="AZ85" s="93"/>
      <c r="BA85" s="93"/>
      <c r="BB85" s="93"/>
      <c r="BC85" s="93"/>
      <c r="BD85" s="33"/>
      <c r="BE85" s="6"/>
      <c r="BF85" s="9"/>
      <c r="BG85" s="6"/>
      <c r="BH85" s="9"/>
      <c r="BI85" s="6"/>
      <c r="BJ85" s="9"/>
      <c r="BK85" s="79"/>
      <c r="BL85" s="79"/>
      <c r="BM85" s="9"/>
      <c r="BN85" s="6"/>
      <c r="BO85" s="6"/>
      <c r="BP85" s="6"/>
      <c r="BQ85" s="6"/>
      <c r="BR85" s="6"/>
      <c r="BS85" s="6"/>
      <c r="BT85" s="6"/>
      <c r="BU85" s="6"/>
      <c r="BV85" s="6"/>
      <c r="BW85" s="6"/>
      <c r="BX85" s="6"/>
      <c r="BY85" s="13">
        <f t="shared" si="36"/>
        <v>0</v>
      </c>
      <c r="BZ85" s="18">
        <f t="shared" si="37"/>
        <v>0</v>
      </c>
      <c r="CA85" s="18">
        <f t="shared" ref="CA85:CB85" si="63">P85</f>
        <v>0</v>
      </c>
      <c r="CB85" s="19">
        <f t="shared" si="63"/>
        <v>0</v>
      </c>
      <c r="CC85" s="12"/>
      <c r="CD85" s="20"/>
      <c r="CE85" s="21"/>
      <c r="CF85" s="21"/>
      <c r="CG85" s="21"/>
      <c r="CH85" s="21"/>
      <c r="CI85" s="21"/>
      <c r="CJ85" s="21"/>
      <c r="CK85" s="21"/>
      <c r="CL85" s="21"/>
      <c r="CM85" s="6"/>
      <c r="CN85" s="6"/>
      <c r="CO85" s="6"/>
      <c r="CP85" s="6"/>
      <c r="CQ85" s="6"/>
      <c r="CR85" s="6"/>
      <c r="CS85" s="6"/>
      <c r="CT85" s="22"/>
      <c r="CU85" s="169"/>
      <c r="CV85" s="168"/>
      <c r="CW85" s="168"/>
      <c r="CX85" s="168"/>
      <c r="CY85" s="168"/>
      <c r="CZ85" s="168"/>
      <c r="DA85" s="168"/>
      <c r="DB85" s="168"/>
      <c r="DC85" s="168"/>
      <c r="DD85" s="168"/>
      <c r="DE85" s="170"/>
      <c r="DF85" s="171"/>
      <c r="DG85" s="171"/>
      <c r="DH85" s="172"/>
      <c r="DI85" s="172"/>
      <c r="DJ85" s="168"/>
      <c r="DK85" s="168"/>
    </row>
    <row r="86" spans="1:115" ht="120" customHeight="1">
      <c r="A86" s="77"/>
      <c r="B86" s="78"/>
      <c r="C86" s="6"/>
      <c r="D86" s="77"/>
      <c r="E86" s="32"/>
      <c r="F86" s="6"/>
      <c r="G86" s="6"/>
      <c r="H86" s="90"/>
      <c r="I86" s="78"/>
      <c r="J86" s="6"/>
      <c r="K86" s="6"/>
      <c r="L86" s="32"/>
      <c r="M86" s="9"/>
      <c r="N86" s="6"/>
      <c r="O86" s="6"/>
      <c r="P86" s="6"/>
      <c r="Q86" s="6"/>
      <c r="R86" s="6"/>
      <c r="S86" s="6"/>
      <c r="T86" s="6"/>
      <c r="U86" s="6"/>
      <c r="V86" s="9"/>
      <c r="W86" s="6"/>
      <c r="X86" s="12"/>
      <c r="Y86" s="12"/>
      <c r="Z86" s="9"/>
      <c r="AA86" s="12"/>
      <c r="AB86" s="12"/>
      <c r="AC86" s="9"/>
      <c r="AD86" s="9"/>
      <c r="AE86" s="9"/>
      <c r="AF86" s="9"/>
      <c r="AG86" s="9"/>
      <c r="AH86" s="13"/>
      <c r="AI86" s="25"/>
      <c r="AJ86" s="25"/>
      <c r="AK86" s="25"/>
      <c r="AL86" s="14"/>
      <c r="AM86" s="14"/>
      <c r="AN86" s="78"/>
      <c r="AO86" s="78"/>
      <c r="AP86" s="78"/>
      <c r="AQ86" s="78"/>
      <c r="AR86" s="6"/>
      <c r="AS86" s="6"/>
      <c r="AT86" s="6"/>
      <c r="AU86" s="14"/>
      <c r="AV86" s="6"/>
      <c r="AW86" s="94"/>
      <c r="AX86" s="92"/>
      <c r="AY86" s="97"/>
      <c r="AZ86" s="93"/>
      <c r="BA86" s="93"/>
      <c r="BB86" s="93"/>
      <c r="BC86" s="93"/>
      <c r="BD86" s="33"/>
      <c r="BE86" s="6"/>
      <c r="BF86" s="9"/>
      <c r="BG86" s="6"/>
      <c r="BH86" s="9"/>
      <c r="BI86" s="6"/>
      <c r="BJ86" s="9"/>
      <c r="BK86" s="79"/>
      <c r="BL86" s="79"/>
      <c r="BM86" s="9"/>
      <c r="BN86" s="6"/>
      <c r="BO86" s="6"/>
      <c r="BP86" s="6"/>
      <c r="BQ86" s="6"/>
      <c r="BR86" s="6"/>
      <c r="BS86" s="6"/>
      <c r="BT86" s="6"/>
      <c r="BU86" s="6"/>
      <c r="BV86" s="6"/>
      <c r="BW86" s="6"/>
      <c r="BX86" s="6"/>
      <c r="BY86" s="13">
        <f t="shared" si="36"/>
        <v>0</v>
      </c>
      <c r="BZ86" s="18">
        <f t="shared" si="37"/>
        <v>0</v>
      </c>
      <c r="CA86" s="18">
        <f t="shared" ref="CA86:CB86" si="64">P86</f>
        <v>0</v>
      </c>
      <c r="CB86" s="19">
        <f t="shared" si="64"/>
        <v>0</v>
      </c>
      <c r="CC86" s="12"/>
      <c r="CD86" s="20"/>
      <c r="CE86" s="21"/>
      <c r="CF86" s="21"/>
      <c r="CG86" s="21"/>
      <c r="CH86" s="21"/>
      <c r="CI86" s="21"/>
      <c r="CJ86" s="21"/>
      <c r="CK86" s="21"/>
      <c r="CL86" s="21"/>
      <c r="CM86" s="6"/>
      <c r="CN86" s="6"/>
      <c r="CO86" s="6"/>
      <c r="CP86" s="6"/>
      <c r="CQ86" s="6"/>
      <c r="CR86" s="6"/>
      <c r="CS86" s="6"/>
      <c r="CT86" s="22"/>
      <c r="CU86" s="169"/>
      <c r="CV86" s="168"/>
      <c r="CW86" s="168"/>
      <c r="CX86" s="168"/>
      <c r="CY86" s="168"/>
      <c r="CZ86" s="168"/>
      <c r="DA86" s="168"/>
      <c r="DB86" s="168"/>
      <c r="DC86" s="168"/>
      <c r="DD86" s="168"/>
      <c r="DE86" s="170"/>
      <c r="DF86" s="171"/>
      <c r="DG86" s="171"/>
      <c r="DH86" s="172"/>
      <c r="DI86" s="172"/>
      <c r="DJ86" s="168"/>
      <c r="DK86" s="168"/>
    </row>
    <row r="87" spans="1:115" ht="72" customHeight="1">
      <c r="A87" s="77"/>
      <c r="B87" s="78"/>
      <c r="C87" s="6"/>
      <c r="D87" s="77"/>
      <c r="E87" s="32"/>
      <c r="F87" s="6"/>
      <c r="G87" s="6"/>
      <c r="H87" s="90"/>
      <c r="I87" s="78"/>
      <c r="J87" s="6"/>
      <c r="K87" s="6"/>
      <c r="L87" s="32"/>
      <c r="M87" s="9"/>
      <c r="N87" s="6"/>
      <c r="O87" s="6"/>
      <c r="P87" s="6"/>
      <c r="Q87" s="6"/>
      <c r="R87" s="6"/>
      <c r="S87" s="6"/>
      <c r="T87" s="6"/>
      <c r="U87" s="6"/>
      <c r="V87" s="9"/>
      <c r="W87" s="6"/>
      <c r="X87" s="12"/>
      <c r="Y87" s="12"/>
      <c r="Z87" s="9"/>
      <c r="AA87" s="12"/>
      <c r="AB87" s="12"/>
      <c r="AC87" s="9"/>
      <c r="AD87" s="9"/>
      <c r="AE87" s="9"/>
      <c r="AF87" s="9"/>
      <c r="AG87" s="9"/>
      <c r="AH87" s="13"/>
      <c r="AI87" s="25"/>
      <c r="AJ87" s="25"/>
      <c r="AK87" s="25"/>
      <c r="AL87" s="14"/>
      <c r="AM87" s="14"/>
      <c r="AN87" s="78"/>
      <c r="AO87" s="78"/>
      <c r="AP87" s="78"/>
      <c r="AQ87" s="78"/>
      <c r="AR87" s="6"/>
      <c r="AS87" s="6"/>
      <c r="AT87" s="6"/>
      <c r="AU87" s="14"/>
      <c r="AV87" s="6"/>
      <c r="AW87" s="94"/>
      <c r="AX87" s="92"/>
      <c r="AY87" s="97"/>
      <c r="AZ87" s="93"/>
      <c r="BA87" s="93"/>
      <c r="BB87" s="93"/>
      <c r="BC87" s="93"/>
      <c r="BD87" s="33"/>
      <c r="BE87" s="6"/>
      <c r="BF87" s="9"/>
      <c r="BG87" s="6"/>
      <c r="BH87" s="6"/>
      <c r="BI87" s="6"/>
      <c r="BJ87" s="6"/>
      <c r="BK87" s="79"/>
      <c r="BL87" s="79"/>
      <c r="BM87" s="9"/>
      <c r="BN87" s="6"/>
      <c r="BO87" s="6"/>
      <c r="BP87" s="6"/>
      <c r="BQ87" s="6"/>
      <c r="BR87" s="6"/>
      <c r="BS87" s="6"/>
      <c r="BT87" s="6"/>
      <c r="BU87" s="6"/>
      <c r="BV87" s="6"/>
      <c r="BW87" s="6"/>
      <c r="BX87" s="6"/>
      <c r="BY87" s="13">
        <f t="shared" si="36"/>
        <v>0</v>
      </c>
      <c r="BZ87" s="18">
        <f t="shared" si="37"/>
        <v>0</v>
      </c>
      <c r="CA87" s="18">
        <f t="shared" ref="CA87:CB87" si="65">P87</f>
        <v>0</v>
      </c>
      <c r="CB87" s="19">
        <f t="shared" si="65"/>
        <v>0</v>
      </c>
      <c r="CC87" s="12"/>
      <c r="CD87" s="20"/>
      <c r="CE87" s="21"/>
      <c r="CF87" s="21"/>
      <c r="CG87" s="21"/>
      <c r="CH87" s="21"/>
      <c r="CI87" s="21"/>
      <c r="CJ87" s="21"/>
      <c r="CK87" s="21"/>
      <c r="CL87" s="21"/>
      <c r="CM87" s="6"/>
      <c r="CN87" s="6"/>
      <c r="CO87" s="6"/>
      <c r="CP87" s="6"/>
      <c r="CQ87" s="6"/>
      <c r="CR87" s="6"/>
      <c r="CS87" s="6"/>
      <c r="CT87" s="22"/>
      <c r="CU87" s="169"/>
      <c r="CV87" s="168"/>
      <c r="CW87" s="168"/>
      <c r="CX87" s="168"/>
      <c r="CY87" s="168"/>
      <c r="CZ87" s="168"/>
      <c r="DA87" s="168"/>
      <c r="DB87" s="168"/>
      <c r="DC87" s="168"/>
      <c r="DD87" s="168"/>
      <c r="DE87" s="170"/>
      <c r="DF87" s="171"/>
      <c r="DG87" s="171"/>
      <c r="DH87" s="172"/>
      <c r="DI87" s="172"/>
      <c r="DJ87" s="168"/>
      <c r="DK87" s="168"/>
    </row>
    <row r="88" spans="1:115" ht="72" customHeight="1">
      <c r="A88" s="77"/>
      <c r="B88" s="78"/>
      <c r="C88" s="6"/>
      <c r="D88" s="77"/>
      <c r="E88" s="32"/>
      <c r="F88" s="6"/>
      <c r="G88" s="6"/>
      <c r="H88" s="90"/>
      <c r="I88" s="78"/>
      <c r="J88" s="6"/>
      <c r="K88" s="6"/>
      <c r="L88" s="32"/>
      <c r="M88" s="9"/>
      <c r="N88" s="6"/>
      <c r="O88" s="6"/>
      <c r="P88" s="6"/>
      <c r="Q88" s="6"/>
      <c r="R88" s="6"/>
      <c r="S88" s="6"/>
      <c r="T88" s="6"/>
      <c r="U88" s="6"/>
      <c r="V88" s="9"/>
      <c r="W88" s="6"/>
      <c r="X88" s="12"/>
      <c r="Y88" s="12"/>
      <c r="Z88" s="9"/>
      <c r="AA88" s="12"/>
      <c r="AB88" s="12"/>
      <c r="AC88" s="9"/>
      <c r="AD88" s="9"/>
      <c r="AE88" s="9"/>
      <c r="AF88" s="9"/>
      <c r="AG88" s="9"/>
      <c r="AH88" s="13"/>
      <c r="AI88" s="25"/>
      <c r="AJ88" s="25"/>
      <c r="AK88" s="25"/>
      <c r="AL88" s="14"/>
      <c r="AM88" s="14"/>
      <c r="AN88" s="78"/>
      <c r="AO88" s="78"/>
      <c r="AP88" s="78"/>
      <c r="AQ88" s="78"/>
      <c r="AR88" s="6"/>
      <c r="AS88" s="6"/>
      <c r="AT88" s="6"/>
      <c r="AU88" s="14"/>
      <c r="AV88" s="6"/>
      <c r="AW88" s="94"/>
      <c r="AX88" s="92"/>
      <c r="AY88" s="97"/>
      <c r="AZ88" s="93"/>
      <c r="BA88" s="93"/>
      <c r="BB88" s="93"/>
      <c r="BC88" s="93"/>
      <c r="BD88" s="33"/>
      <c r="BE88" s="6"/>
      <c r="BF88" s="9"/>
      <c r="BG88" s="6"/>
      <c r="BH88" s="9"/>
      <c r="BI88" s="6"/>
      <c r="BJ88" s="9"/>
      <c r="BK88" s="79"/>
      <c r="BL88" s="79"/>
      <c r="BM88" s="9"/>
      <c r="BN88" s="6"/>
      <c r="BO88" s="6"/>
      <c r="BP88" s="6"/>
      <c r="BQ88" s="6"/>
      <c r="BR88" s="6"/>
      <c r="BS88" s="6"/>
      <c r="BT88" s="6"/>
      <c r="BU88" s="6"/>
      <c r="BV88" s="6"/>
      <c r="BW88" s="6"/>
      <c r="BX88" s="6"/>
      <c r="BY88" s="13">
        <f t="shared" si="36"/>
        <v>0</v>
      </c>
      <c r="BZ88" s="18">
        <f t="shared" si="37"/>
        <v>0</v>
      </c>
      <c r="CA88" s="18">
        <f t="shared" ref="CA88:CB88" si="66">P88</f>
        <v>0</v>
      </c>
      <c r="CB88" s="19">
        <f t="shared" si="66"/>
        <v>0</v>
      </c>
      <c r="CC88" s="12"/>
      <c r="CD88" s="20"/>
      <c r="CE88" s="21"/>
      <c r="CF88" s="21"/>
      <c r="CG88" s="21"/>
      <c r="CH88" s="21"/>
      <c r="CI88" s="21"/>
      <c r="CJ88" s="21"/>
      <c r="CK88" s="21"/>
      <c r="CL88" s="21"/>
      <c r="CM88" s="6"/>
      <c r="CN88" s="6"/>
      <c r="CO88" s="6"/>
      <c r="CP88" s="6"/>
      <c r="CQ88" s="6"/>
      <c r="CR88" s="6"/>
      <c r="CS88" s="6"/>
      <c r="CT88" s="22"/>
      <c r="CU88" s="169"/>
      <c r="CV88" s="168"/>
      <c r="CW88" s="168"/>
      <c r="CX88" s="168"/>
      <c r="CY88" s="168"/>
      <c r="CZ88" s="168"/>
      <c r="DA88" s="168"/>
      <c r="DB88" s="168"/>
      <c r="DC88" s="168"/>
      <c r="DD88" s="168"/>
      <c r="DE88" s="170"/>
      <c r="DF88" s="171"/>
      <c r="DG88" s="171"/>
      <c r="DH88" s="172"/>
      <c r="DI88" s="172"/>
      <c r="DJ88" s="168"/>
      <c r="DK88" s="168"/>
    </row>
    <row r="89" spans="1:115" ht="72" customHeight="1">
      <c r="A89" s="77"/>
      <c r="B89" s="78"/>
      <c r="C89" s="6"/>
      <c r="D89" s="77"/>
      <c r="E89" s="32"/>
      <c r="F89" s="6"/>
      <c r="G89" s="6"/>
      <c r="H89" s="90"/>
      <c r="I89" s="78"/>
      <c r="J89" s="6"/>
      <c r="K89" s="6"/>
      <c r="L89" s="32"/>
      <c r="M89" s="9"/>
      <c r="N89" s="6"/>
      <c r="O89" s="6"/>
      <c r="P89" s="6"/>
      <c r="Q89" s="6"/>
      <c r="R89" s="6"/>
      <c r="S89" s="6"/>
      <c r="T89" s="6"/>
      <c r="U89" s="6"/>
      <c r="V89" s="9"/>
      <c r="W89" s="6"/>
      <c r="X89" s="12"/>
      <c r="Y89" s="12"/>
      <c r="Z89" s="9"/>
      <c r="AA89" s="12"/>
      <c r="AB89" s="12"/>
      <c r="AC89" s="9"/>
      <c r="AD89" s="9"/>
      <c r="AE89" s="9"/>
      <c r="AF89" s="9"/>
      <c r="AG89" s="9"/>
      <c r="AH89" s="13"/>
      <c r="AI89" s="25"/>
      <c r="AJ89" s="25"/>
      <c r="AK89" s="25"/>
      <c r="AL89" s="14"/>
      <c r="AM89" s="14"/>
      <c r="AN89" s="78"/>
      <c r="AO89" s="78"/>
      <c r="AP89" s="78"/>
      <c r="AQ89" s="78"/>
      <c r="AR89" s="6"/>
      <c r="AS89" s="6"/>
      <c r="AT89" s="6"/>
      <c r="AU89" s="14"/>
      <c r="AV89" s="6"/>
      <c r="AW89" s="94"/>
      <c r="AX89" s="92"/>
      <c r="AY89" s="97"/>
      <c r="AZ89" s="93"/>
      <c r="BA89" s="93"/>
      <c r="BB89" s="93"/>
      <c r="BC89" s="93"/>
      <c r="BD89" s="33"/>
      <c r="BE89" s="6"/>
      <c r="BF89" s="9"/>
      <c r="BG89" s="6"/>
      <c r="BH89" s="6"/>
      <c r="BI89" s="6"/>
      <c r="BJ89" s="6"/>
      <c r="BK89" s="79"/>
      <c r="BL89" s="79"/>
      <c r="BM89" s="9"/>
      <c r="BN89" s="6"/>
      <c r="BO89" s="6"/>
      <c r="BP89" s="6"/>
      <c r="BQ89" s="6"/>
      <c r="BR89" s="6"/>
      <c r="BS89" s="6"/>
      <c r="BT89" s="6"/>
      <c r="BU89" s="6"/>
      <c r="BV89" s="6"/>
      <c r="BW89" s="6"/>
      <c r="BX89" s="6"/>
      <c r="BY89" s="13">
        <f t="shared" si="36"/>
        <v>0</v>
      </c>
      <c r="BZ89" s="18">
        <f t="shared" si="37"/>
        <v>0</v>
      </c>
      <c r="CA89" s="18">
        <f t="shared" ref="CA89:CB89" si="67">P89</f>
        <v>0</v>
      </c>
      <c r="CB89" s="19">
        <f t="shared" si="67"/>
        <v>0</v>
      </c>
      <c r="CC89" s="12"/>
      <c r="CD89" s="20"/>
      <c r="CE89" s="21"/>
      <c r="CF89" s="21"/>
      <c r="CG89" s="21"/>
      <c r="CH89" s="21"/>
      <c r="CI89" s="21"/>
      <c r="CJ89" s="21"/>
      <c r="CK89" s="21"/>
      <c r="CL89" s="21"/>
      <c r="CM89" s="6"/>
      <c r="CN89" s="6"/>
      <c r="CO89" s="6"/>
      <c r="CP89" s="6"/>
      <c r="CQ89" s="6"/>
      <c r="CR89" s="6"/>
      <c r="CS89" s="6"/>
      <c r="CT89" s="22"/>
      <c r="CU89" s="169"/>
      <c r="CV89" s="168"/>
      <c r="CW89" s="168"/>
      <c r="CX89" s="168"/>
      <c r="CY89" s="168"/>
      <c r="CZ89" s="168"/>
      <c r="DA89" s="168"/>
      <c r="DB89" s="168"/>
      <c r="DC89" s="168"/>
      <c r="DD89" s="168"/>
      <c r="DE89" s="170"/>
      <c r="DF89" s="171"/>
      <c r="DG89" s="171"/>
      <c r="DH89" s="172"/>
      <c r="DI89" s="172"/>
      <c r="DJ89" s="168"/>
      <c r="DK89" s="168"/>
    </row>
    <row r="90" spans="1:115" ht="72" customHeight="1">
      <c r="A90" s="77"/>
      <c r="B90" s="78"/>
      <c r="C90" s="6"/>
      <c r="D90" s="77"/>
      <c r="E90" s="32"/>
      <c r="F90" s="6"/>
      <c r="G90" s="6"/>
      <c r="H90" s="90"/>
      <c r="I90" s="78"/>
      <c r="J90" s="6"/>
      <c r="K90" s="6"/>
      <c r="L90" s="32"/>
      <c r="M90" s="9"/>
      <c r="N90" s="6"/>
      <c r="O90" s="6"/>
      <c r="P90" s="6"/>
      <c r="Q90" s="6"/>
      <c r="R90" s="6"/>
      <c r="S90" s="6"/>
      <c r="T90" s="6"/>
      <c r="U90" s="6"/>
      <c r="V90" s="9"/>
      <c r="W90" s="6"/>
      <c r="X90" s="12"/>
      <c r="Y90" s="12"/>
      <c r="Z90" s="9"/>
      <c r="AA90" s="12"/>
      <c r="AB90" s="12"/>
      <c r="AC90" s="9"/>
      <c r="AD90" s="9"/>
      <c r="AE90" s="9"/>
      <c r="AF90" s="9"/>
      <c r="AG90" s="9"/>
      <c r="AH90" s="13"/>
      <c r="AI90" s="25"/>
      <c r="AJ90" s="25"/>
      <c r="AK90" s="25"/>
      <c r="AL90" s="14"/>
      <c r="AM90" s="14"/>
      <c r="AN90" s="78"/>
      <c r="AO90" s="78"/>
      <c r="AP90" s="78"/>
      <c r="AQ90" s="78"/>
      <c r="AR90" s="6"/>
      <c r="AS90" s="6"/>
      <c r="AT90" s="6"/>
      <c r="AU90" s="14"/>
      <c r="AV90" s="6"/>
      <c r="AW90" s="94"/>
      <c r="AX90" s="92"/>
      <c r="AY90" s="97"/>
      <c r="AZ90" s="93"/>
      <c r="BA90" s="93"/>
      <c r="BB90" s="93"/>
      <c r="BC90" s="93"/>
      <c r="BD90" s="33"/>
      <c r="BE90" s="6"/>
      <c r="BF90" s="9"/>
      <c r="BG90" s="6"/>
      <c r="BH90" s="6"/>
      <c r="BI90" s="6"/>
      <c r="BJ90" s="6"/>
      <c r="BK90" s="79"/>
      <c r="BL90" s="79"/>
      <c r="BM90" s="9"/>
      <c r="BN90" s="6"/>
      <c r="BO90" s="6"/>
      <c r="BP90" s="6"/>
      <c r="BQ90" s="9"/>
      <c r="BR90" s="6"/>
      <c r="BS90" s="6"/>
      <c r="BT90" s="6"/>
      <c r="BU90" s="6"/>
      <c r="BV90" s="6"/>
      <c r="BW90" s="6"/>
      <c r="BX90" s="6"/>
      <c r="BY90" s="13">
        <f t="shared" si="36"/>
        <v>0</v>
      </c>
      <c r="BZ90" s="18">
        <f t="shared" si="37"/>
        <v>0</v>
      </c>
      <c r="CA90" s="18">
        <f t="shared" ref="CA90:CB90" si="68">P90</f>
        <v>0</v>
      </c>
      <c r="CB90" s="19">
        <f t="shared" si="68"/>
        <v>0</v>
      </c>
      <c r="CC90" s="12"/>
      <c r="CD90" s="20"/>
      <c r="CE90" s="21"/>
      <c r="CF90" s="21"/>
      <c r="CG90" s="21"/>
      <c r="CH90" s="21"/>
      <c r="CI90" s="21"/>
      <c r="CJ90" s="21"/>
      <c r="CK90" s="21"/>
      <c r="CL90" s="21"/>
      <c r="CM90" s="6"/>
      <c r="CN90" s="6"/>
      <c r="CO90" s="6"/>
      <c r="CP90" s="6"/>
      <c r="CQ90" s="6"/>
      <c r="CR90" s="6"/>
      <c r="CS90" s="6"/>
      <c r="CT90" s="22"/>
      <c r="CU90" s="169"/>
      <c r="CV90" s="168"/>
      <c r="CW90" s="168"/>
      <c r="CX90" s="168"/>
      <c r="CY90" s="168"/>
      <c r="CZ90" s="168"/>
      <c r="DA90" s="168"/>
      <c r="DB90" s="168"/>
      <c r="DC90" s="168"/>
      <c r="DD90" s="168"/>
      <c r="DE90" s="170"/>
      <c r="DF90" s="171"/>
      <c r="DG90" s="171"/>
      <c r="DH90" s="172"/>
      <c r="DI90" s="172"/>
      <c r="DJ90" s="168"/>
      <c r="DK90" s="168"/>
    </row>
    <row r="91" spans="1:115" ht="72" customHeight="1">
      <c r="A91" s="77"/>
      <c r="B91" s="78"/>
      <c r="C91" s="6"/>
      <c r="D91" s="77"/>
      <c r="E91" s="32"/>
      <c r="F91" s="6"/>
      <c r="G91" s="6"/>
      <c r="H91" s="90"/>
      <c r="I91" s="78"/>
      <c r="J91" s="6"/>
      <c r="K91" s="6"/>
      <c r="L91" s="32"/>
      <c r="M91" s="9"/>
      <c r="N91" s="6"/>
      <c r="O91" s="6"/>
      <c r="P91" s="6"/>
      <c r="Q91" s="6"/>
      <c r="R91" s="6"/>
      <c r="S91" s="6"/>
      <c r="T91" s="6"/>
      <c r="U91" s="6"/>
      <c r="V91" s="9"/>
      <c r="W91" s="6"/>
      <c r="X91" s="12"/>
      <c r="Y91" s="12"/>
      <c r="Z91" s="9"/>
      <c r="AA91" s="12"/>
      <c r="AB91" s="12"/>
      <c r="AC91" s="9"/>
      <c r="AD91" s="9"/>
      <c r="AE91" s="9"/>
      <c r="AF91" s="9"/>
      <c r="AG91" s="9"/>
      <c r="AH91" s="13"/>
      <c r="AI91" s="25"/>
      <c r="AJ91" s="25"/>
      <c r="AK91" s="25"/>
      <c r="AL91" s="14"/>
      <c r="AM91" s="14"/>
      <c r="AN91" s="78"/>
      <c r="AO91" s="78"/>
      <c r="AP91" s="78"/>
      <c r="AQ91" s="78"/>
      <c r="AR91" s="6"/>
      <c r="AS91" s="6"/>
      <c r="AT91" s="6"/>
      <c r="AU91" s="14"/>
      <c r="AV91" s="6"/>
      <c r="AW91" s="94"/>
      <c r="AX91" s="92"/>
      <c r="AY91" s="97"/>
      <c r="AZ91" s="93"/>
      <c r="BA91" s="93"/>
      <c r="BB91" s="93"/>
      <c r="BC91" s="93"/>
      <c r="BD91" s="33"/>
      <c r="BE91" s="6"/>
      <c r="BF91" s="9"/>
      <c r="BG91" s="6"/>
      <c r="BH91" s="6"/>
      <c r="BI91" s="6"/>
      <c r="BJ91" s="6"/>
      <c r="BK91" s="79"/>
      <c r="BL91" s="79"/>
      <c r="BM91" s="9"/>
      <c r="BN91" s="6"/>
      <c r="BO91" s="6"/>
      <c r="BP91" s="6"/>
      <c r="BQ91" s="6"/>
      <c r="BR91" s="6"/>
      <c r="BS91" s="6"/>
      <c r="BT91" s="6"/>
      <c r="BU91" s="6"/>
      <c r="BV91" s="6"/>
      <c r="BW91" s="6"/>
      <c r="BX91" s="6"/>
      <c r="BY91" s="13">
        <f t="shared" si="36"/>
        <v>0</v>
      </c>
      <c r="BZ91" s="18">
        <f t="shared" si="37"/>
        <v>0</v>
      </c>
      <c r="CA91" s="18">
        <f t="shared" ref="CA91:CB91" si="69">P91</f>
        <v>0</v>
      </c>
      <c r="CB91" s="19">
        <f t="shared" si="69"/>
        <v>0</v>
      </c>
      <c r="CC91" s="12"/>
      <c r="CD91" s="20"/>
      <c r="CE91" s="21"/>
      <c r="CF91" s="21"/>
      <c r="CG91" s="21"/>
      <c r="CH91" s="21"/>
      <c r="CI91" s="21"/>
      <c r="CJ91" s="21"/>
      <c r="CK91" s="21"/>
      <c r="CL91" s="21"/>
      <c r="CM91" s="6"/>
      <c r="CN91" s="6"/>
      <c r="CO91" s="6"/>
      <c r="CP91" s="6"/>
      <c r="CQ91" s="6"/>
      <c r="CR91" s="6"/>
      <c r="CS91" s="6"/>
      <c r="CT91" s="22"/>
      <c r="CU91" s="169"/>
      <c r="CV91" s="168"/>
      <c r="CW91" s="168"/>
      <c r="CX91" s="168"/>
      <c r="CY91" s="168"/>
      <c r="CZ91" s="168"/>
      <c r="DA91" s="168"/>
      <c r="DB91" s="168"/>
      <c r="DC91" s="168"/>
      <c r="DD91" s="168"/>
      <c r="DE91" s="170"/>
      <c r="DF91" s="171"/>
      <c r="DG91" s="171"/>
      <c r="DH91" s="172"/>
      <c r="DI91" s="172"/>
      <c r="DJ91" s="168"/>
      <c r="DK91" s="168"/>
    </row>
    <row r="92" spans="1:115" ht="84" customHeight="1">
      <c r="A92" s="77"/>
      <c r="B92" s="78"/>
      <c r="C92" s="6"/>
      <c r="D92" s="77"/>
      <c r="E92" s="32"/>
      <c r="F92" s="6"/>
      <c r="G92" s="6"/>
      <c r="H92" s="90"/>
      <c r="I92" s="78"/>
      <c r="J92" s="6"/>
      <c r="K92" s="6"/>
      <c r="L92" s="32"/>
      <c r="M92" s="9"/>
      <c r="N92" s="6"/>
      <c r="O92" s="6"/>
      <c r="P92" s="6"/>
      <c r="Q92" s="6"/>
      <c r="R92" s="6"/>
      <c r="S92" s="6"/>
      <c r="T92" s="6"/>
      <c r="U92" s="6"/>
      <c r="V92" s="9"/>
      <c r="W92" s="6"/>
      <c r="X92" s="12"/>
      <c r="Y92" s="12"/>
      <c r="Z92" s="9"/>
      <c r="AA92" s="12"/>
      <c r="AB92" s="12"/>
      <c r="AC92" s="9"/>
      <c r="AD92" s="9"/>
      <c r="AE92" s="9"/>
      <c r="AF92" s="9"/>
      <c r="AG92" s="9"/>
      <c r="AH92" s="13"/>
      <c r="AI92" s="25"/>
      <c r="AJ92" s="25"/>
      <c r="AK92" s="25"/>
      <c r="AL92" s="14"/>
      <c r="AM92" s="14"/>
      <c r="AN92" s="78"/>
      <c r="AO92" s="78"/>
      <c r="AP92" s="78"/>
      <c r="AQ92" s="78"/>
      <c r="AR92" s="6"/>
      <c r="AS92" s="6"/>
      <c r="AT92" s="6"/>
      <c r="AU92" s="14"/>
      <c r="AV92" s="6"/>
      <c r="AW92" s="94"/>
      <c r="AX92" s="92"/>
      <c r="AY92" s="97"/>
      <c r="AZ92" s="93"/>
      <c r="BA92" s="93"/>
      <c r="BB92" s="93"/>
      <c r="BC92" s="93"/>
      <c r="BD92" s="33"/>
      <c r="BE92" s="6"/>
      <c r="BF92" s="9"/>
      <c r="BG92" s="6"/>
      <c r="BH92" s="6"/>
      <c r="BI92" s="6"/>
      <c r="BJ92" s="6"/>
      <c r="BK92" s="79"/>
      <c r="BL92" s="79"/>
      <c r="BM92" s="9"/>
      <c r="BN92" s="6"/>
      <c r="BO92" s="6"/>
      <c r="BP92" s="6"/>
      <c r="BQ92" s="6"/>
      <c r="BR92" s="6"/>
      <c r="BS92" s="6"/>
      <c r="BT92" s="6"/>
      <c r="BU92" s="6"/>
      <c r="BV92" s="6"/>
      <c r="BW92" s="6"/>
      <c r="BX92" s="6"/>
      <c r="BY92" s="13">
        <f t="shared" si="36"/>
        <v>0</v>
      </c>
      <c r="BZ92" s="18">
        <f t="shared" si="37"/>
        <v>0</v>
      </c>
      <c r="CA92" s="18">
        <f t="shared" ref="CA92:CB92" si="70">P92</f>
        <v>0</v>
      </c>
      <c r="CB92" s="19">
        <f t="shared" si="70"/>
        <v>0</v>
      </c>
      <c r="CC92" s="12"/>
      <c r="CD92" s="20"/>
      <c r="CE92" s="21"/>
      <c r="CF92" s="21"/>
      <c r="CG92" s="21"/>
      <c r="CH92" s="21"/>
      <c r="CI92" s="21"/>
      <c r="CJ92" s="21"/>
      <c r="CK92" s="21"/>
      <c r="CL92" s="21"/>
      <c r="CM92" s="6"/>
      <c r="CN92" s="6"/>
      <c r="CO92" s="6"/>
      <c r="CP92" s="6"/>
      <c r="CQ92" s="6"/>
      <c r="CR92" s="6"/>
      <c r="CS92" s="6"/>
      <c r="CT92" s="22"/>
      <c r="CU92" s="169"/>
      <c r="CV92" s="168"/>
      <c r="CW92" s="168"/>
      <c r="CX92" s="168"/>
      <c r="CY92" s="168"/>
      <c r="CZ92" s="168"/>
      <c r="DA92" s="168"/>
      <c r="DB92" s="168"/>
      <c r="DC92" s="168"/>
      <c r="DD92" s="168"/>
      <c r="DE92" s="170"/>
      <c r="DF92" s="171"/>
      <c r="DG92" s="171"/>
      <c r="DH92" s="172"/>
      <c r="DI92" s="172"/>
      <c r="DJ92" s="168"/>
      <c r="DK92" s="168"/>
    </row>
    <row r="93" spans="1:115" ht="72" customHeight="1">
      <c r="A93" s="77"/>
      <c r="B93" s="78"/>
      <c r="C93" s="6"/>
      <c r="D93" s="77"/>
      <c r="E93" s="32"/>
      <c r="F93" s="6"/>
      <c r="G93" s="6"/>
      <c r="H93" s="90"/>
      <c r="I93" s="78"/>
      <c r="J93" s="6"/>
      <c r="K93" s="6"/>
      <c r="L93" s="32"/>
      <c r="M93" s="9"/>
      <c r="N93" s="6"/>
      <c r="O93" s="6"/>
      <c r="P93" s="6"/>
      <c r="Q93" s="6"/>
      <c r="R93" s="6"/>
      <c r="S93" s="6"/>
      <c r="T93" s="6"/>
      <c r="U93" s="6"/>
      <c r="V93" s="9"/>
      <c r="W93" s="6"/>
      <c r="X93" s="12"/>
      <c r="Y93" s="12"/>
      <c r="Z93" s="9"/>
      <c r="AA93" s="12"/>
      <c r="AB93" s="12"/>
      <c r="AC93" s="9"/>
      <c r="AD93" s="9"/>
      <c r="AE93" s="9"/>
      <c r="AF93" s="9"/>
      <c r="AG93" s="9"/>
      <c r="AH93" s="13"/>
      <c r="AI93" s="92"/>
      <c r="AJ93" s="92"/>
      <c r="AK93" s="92"/>
      <c r="AL93" s="92"/>
      <c r="AM93" s="14"/>
      <c r="AN93" s="78"/>
      <c r="AO93" s="78"/>
      <c r="AP93" s="78"/>
      <c r="AQ93" s="78"/>
      <c r="AR93" s="6"/>
      <c r="AS93" s="6"/>
      <c r="AT93" s="6"/>
      <c r="AU93" s="14"/>
      <c r="AV93" s="6"/>
      <c r="AW93" s="94"/>
      <c r="AX93" s="92"/>
      <c r="AY93" s="97"/>
      <c r="AZ93" s="93"/>
      <c r="BA93" s="93"/>
      <c r="BB93" s="93"/>
      <c r="BC93" s="93"/>
      <c r="BD93" s="33"/>
      <c r="BE93" s="6"/>
      <c r="BF93" s="9"/>
      <c r="BG93" s="6"/>
      <c r="BH93" s="6"/>
      <c r="BI93" s="6"/>
      <c r="BJ93" s="6"/>
      <c r="BK93" s="79"/>
      <c r="BL93" s="79"/>
      <c r="BM93" s="9"/>
      <c r="BN93" s="6"/>
      <c r="BO93" s="6"/>
      <c r="BP93" s="6"/>
      <c r="BQ93" s="6"/>
      <c r="BR93" s="6"/>
      <c r="BS93" s="6"/>
      <c r="BT93" s="6"/>
      <c r="BU93" s="6"/>
      <c r="BV93" s="6"/>
      <c r="BW93" s="6"/>
      <c r="BX93" s="6"/>
      <c r="BY93" s="13">
        <f t="shared" si="36"/>
        <v>0</v>
      </c>
      <c r="BZ93" s="18">
        <f t="shared" si="37"/>
        <v>0</v>
      </c>
      <c r="CA93" s="18">
        <f t="shared" ref="CA93:CB93" si="71">P93</f>
        <v>0</v>
      </c>
      <c r="CB93" s="19">
        <f t="shared" si="71"/>
        <v>0</v>
      </c>
      <c r="CC93" s="12"/>
      <c r="CD93" s="20"/>
      <c r="CE93" s="21"/>
      <c r="CF93" s="21"/>
      <c r="CG93" s="21"/>
      <c r="CH93" s="21"/>
      <c r="CI93" s="21"/>
      <c r="CJ93" s="21"/>
      <c r="CK93" s="21"/>
      <c r="CL93" s="21"/>
      <c r="CM93" s="6"/>
      <c r="CN93" s="6"/>
      <c r="CO93" s="6"/>
      <c r="CP93" s="6"/>
      <c r="CQ93" s="6"/>
      <c r="CR93" s="6"/>
      <c r="CS93" s="6"/>
      <c r="CT93" s="22"/>
      <c r="CU93" s="169"/>
      <c r="CV93" s="168"/>
      <c r="CW93" s="168"/>
      <c r="CX93" s="168"/>
      <c r="CY93" s="168"/>
      <c r="CZ93" s="168"/>
      <c r="DA93" s="168"/>
      <c r="DB93" s="168"/>
      <c r="DC93" s="168"/>
      <c r="DD93" s="168"/>
      <c r="DE93" s="170"/>
      <c r="DF93" s="171"/>
      <c r="DG93" s="171"/>
      <c r="DH93" s="172"/>
      <c r="DI93" s="172"/>
      <c r="DJ93" s="168"/>
      <c r="DK93" s="168"/>
    </row>
    <row r="94" spans="1:115" ht="61.5" customHeight="1">
      <c r="A94" s="77"/>
      <c r="B94" s="78"/>
      <c r="C94" s="6"/>
      <c r="D94" s="77"/>
      <c r="E94" s="32"/>
      <c r="F94" s="6"/>
      <c r="G94" s="6"/>
      <c r="H94" s="90"/>
      <c r="I94" s="78"/>
      <c r="J94" s="6"/>
      <c r="K94" s="6"/>
      <c r="L94" s="32"/>
      <c r="M94" s="9"/>
      <c r="N94" s="6"/>
      <c r="O94" s="6"/>
      <c r="P94" s="6"/>
      <c r="Q94" s="6"/>
      <c r="R94" s="6"/>
      <c r="S94" s="6"/>
      <c r="T94" s="6"/>
      <c r="U94" s="6"/>
      <c r="V94" s="9"/>
      <c r="W94" s="6"/>
      <c r="X94" s="12"/>
      <c r="Y94" s="12"/>
      <c r="Z94" s="9"/>
      <c r="AA94" s="12"/>
      <c r="AB94" s="12"/>
      <c r="AC94" s="9"/>
      <c r="AD94" s="9"/>
      <c r="AE94" s="9"/>
      <c r="AF94" s="9"/>
      <c r="AG94" s="9"/>
      <c r="AH94" s="13"/>
      <c r="AI94" s="92"/>
      <c r="AJ94" s="92"/>
      <c r="AK94" s="92"/>
      <c r="AL94" s="92"/>
      <c r="AM94" s="14"/>
      <c r="AN94" s="78"/>
      <c r="AO94" s="78"/>
      <c r="AP94" s="78"/>
      <c r="AQ94" s="78"/>
      <c r="AR94" s="6"/>
      <c r="AS94" s="6"/>
      <c r="AT94" s="6"/>
      <c r="AU94" s="14"/>
      <c r="AV94" s="6"/>
      <c r="AW94" s="94"/>
      <c r="AX94" s="92"/>
      <c r="AY94" s="97"/>
      <c r="AZ94" s="93"/>
      <c r="BA94" s="93"/>
      <c r="BB94" s="93"/>
      <c r="BC94" s="93"/>
      <c r="BD94" s="33"/>
      <c r="BE94" s="6"/>
      <c r="BF94" s="9"/>
      <c r="BG94" s="6"/>
      <c r="BH94" s="6"/>
      <c r="BI94" s="6"/>
      <c r="BJ94" s="6"/>
      <c r="BK94" s="79"/>
      <c r="BL94" s="79"/>
      <c r="BM94" s="9"/>
      <c r="BN94" s="6"/>
      <c r="BO94" s="6"/>
      <c r="BP94" s="6"/>
      <c r="BQ94" s="6"/>
      <c r="BR94" s="6"/>
      <c r="BS94" s="6"/>
      <c r="BT94" s="6"/>
      <c r="BU94" s="6"/>
      <c r="BV94" s="6"/>
      <c r="BW94" s="6"/>
      <c r="BX94" s="6"/>
      <c r="BY94" s="13">
        <f t="shared" si="36"/>
        <v>0</v>
      </c>
      <c r="BZ94" s="18">
        <f t="shared" si="37"/>
        <v>0</v>
      </c>
      <c r="CA94" s="18">
        <f t="shared" ref="CA94:CB94" si="72">P94</f>
        <v>0</v>
      </c>
      <c r="CB94" s="19">
        <f t="shared" si="72"/>
        <v>0</v>
      </c>
      <c r="CC94" s="12"/>
      <c r="CD94" s="20"/>
      <c r="CE94" s="21"/>
      <c r="CF94" s="21"/>
      <c r="CG94" s="21"/>
      <c r="CH94" s="21"/>
      <c r="CI94" s="21"/>
      <c r="CJ94" s="21"/>
      <c r="CK94" s="21"/>
      <c r="CL94" s="21"/>
      <c r="CM94" s="6"/>
      <c r="CN94" s="6"/>
      <c r="CO94" s="6"/>
      <c r="CP94" s="6"/>
      <c r="CQ94" s="6"/>
      <c r="CR94" s="6"/>
      <c r="CS94" s="6"/>
      <c r="CT94" s="22"/>
      <c r="CU94" s="169"/>
      <c r="CV94" s="168"/>
      <c r="CW94" s="168"/>
      <c r="CX94" s="168"/>
      <c r="CY94" s="168"/>
      <c r="CZ94" s="168"/>
      <c r="DA94" s="168"/>
      <c r="DB94" s="168"/>
      <c r="DC94" s="168"/>
      <c r="DD94" s="168"/>
      <c r="DE94" s="170"/>
      <c r="DF94" s="171"/>
      <c r="DG94" s="171"/>
      <c r="DH94" s="172"/>
      <c r="DI94" s="172"/>
      <c r="DJ94" s="168"/>
      <c r="DK94" s="168"/>
    </row>
    <row r="95" spans="1:115" ht="96" customHeight="1">
      <c r="A95" s="77"/>
      <c r="B95" s="78"/>
      <c r="C95" s="6"/>
      <c r="D95" s="77"/>
      <c r="E95" s="32"/>
      <c r="F95" s="6"/>
      <c r="G95" s="6"/>
      <c r="H95" s="90"/>
      <c r="I95" s="78"/>
      <c r="J95" s="6"/>
      <c r="K95" s="6"/>
      <c r="L95" s="32"/>
      <c r="M95" s="9"/>
      <c r="N95" s="6"/>
      <c r="O95" s="6"/>
      <c r="P95" s="6"/>
      <c r="Q95" s="6"/>
      <c r="R95" s="6"/>
      <c r="S95" s="6"/>
      <c r="T95" s="6"/>
      <c r="U95" s="6"/>
      <c r="V95" s="9"/>
      <c r="W95" s="6"/>
      <c r="X95" s="12"/>
      <c r="Y95" s="12"/>
      <c r="Z95" s="9"/>
      <c r="AA95" s="12"/>
      <c r="AB95" s="12"/>
      <c r="AC95" s="9"/>
      <c r="AD95" s="9"/>
      <c r="AE95" s="9"/>
      <c r="AF95" s="9"/>
      <c r="AG95" s="9"/>
      <c r="AH95" s="13"/>
      <c r="AI95" s="92"/>
      <c r="AJ95" s="92"/>
      <c r="AK95" s="92"/>
      <c r="AL95" s="92"/>
      <c r="AM95" s="14"/>
      <c r="AN95" s="78"/>
      <c r="AO95" s="78"/>
      <c r="AP95" s="78"/>
      <c r="AQ95" s="78"/>
      <c r="AR95" s="6"/>
      <c r="AS95" s="6"/>
      <c r="AT95" s="14"/>
      <c r="AU95" s="6"/>
      <c r="AV95" s="6"/>
      <c r="AW95" s="94"/>
      <c r="AX95" s="97"/>
      <c r="AY95" s="93"/>
      <c r="AZ95" s="93"/>
      <c r="BA95" s="93"/>
      <c r="BB95" s="93"/>
      <c r="BC95" s="93"/>
      <c r="BD95" s="33"/>
      <c r="BE95" s="6"/>
      <c r="BF95" s="9"/>
      <c r="BG95" s="6"/>
      <c r="BH95" s="6"/>
      <c r="BI95" s="6"/>
      <c r="BJ95" s="6"/>
      <c r="BK95" s="79"/>
      <c r="BL95" s="79"/>
      <c r="BM95" s="9"/>
      <c r="BN95" s="6"/>
      <c r="BO95" s="6"/>
      <c r="BP95" s="6"/>
      <c r="BQ95" s="6"/>
      <c r="BR95" s="6"/>
      <c r="BS95" s="6"/>
      <c r="BT95" s="6"/>
      <c r="BU95" s="6"/>
      <c r="BV95" s="6"/>
      <c r="BW95" s="6"/>
      <c r="BX95" s="6"/>
      <c r="BY95" s="13">
        <f t="shared" si="36"/>
        <v>0</v>
      </c>
      <c r="BZ95" s="18">
        <f t="shared" si="37"/>
        <v>0</v>
      </c>
      <c r="CA95" s="18">
        <f t="shared" ref="CA95:CB95" si="73">P95</f>
        <v>0</v>
      </c>
      <c r="CB95" s="19">
        <f t="shared" si="73"/>
        <v>0</v>
      </c>
      <c r="CC95" s="12"/>
      <c r="CD95" s="20"/>
      <c r="CE95" s="21"/>
      <c r="CF95" s="21"/>
      <c r="CG95" s="21"/>
      <c r="CH95" s="21"/>
      <c r="CI95" s="21"/>
      <c r="CJ95" s="21"/>
      <c r="CK95" s="21"/>
      <c r="CL95" s="21"/>
      <c r="CM95" s="6"/>
      <c r="CN95" s="6"/>
      <c r="CO95" s="6"/>
      <c r="CP95" s="6"/>
      <c r="CQ95" s="6"/>
      <c r="CR95" s="6"/>
      <c r="CS95" s="6"/>
      <c r="CT95" s="22"/>
      <c r="CU95" s="169"/>
      <c r="CV95" s="168"/>
      <c r="CW95" s="168"/>
      <c r="CX95" s="168"/>
      <c r="CY95" s="168"/>
      <c r="CZ95" s="168"/>
      <c r="DA95" s="168"/>
      <c r="DB95" s="168"/>
      <c r="DC95" s="168"/>
      <c r="DD95" s="168"/>
      <c r="DE95" s="170"/>
      <c r="DF95" s="171"/>
      <c r="DG95" s="171"/>
      <c r="DH95" s="172"/>
      <c r="DI95" s="172"/>
      <c r="DJ95" s="168"/>
      <c r="DK95" s="168"/>
    </row>
    <row r="96" spans="1:115" ht="132" customHeight="1">
      <c r="A96" s="77"/>
      <c r="B96" s="78"/>
      <c r="C96" s="6"/>
      <c r="D96" s="77"/>
      <c r="E96" s="32"/>
      <c r="F96" s="6"/>
      <c r="G96" s="6"/>
      <c r="H96" s="90"/>
      <c r="I96" s="78"/>
      <c r="J96" s="6"/>
      <c r="K96" s="6"/>
      <c r="L96" s="32"/>
      <c r="M96" s="9"/>
      <c r="N96" s="6"/>
      <c r="O96" s="6"/>
      <c r="P96" s="6"/>
      <c r="Q96" s="6"/>
      <c r="R96" s="6"/>
      <c r="S96" s="6"/>
      <c r="T96" s="6"/>
      <c r="U96" s="6"/>
      <c r="V96" s="9"/>
      <c r="W96" s="6"/>
      <c r="X96" s="12"/>
      <c r="Y96" s="12"/>
      <c r="Z96" s="9"/>
      <c r="AA96" s="12"/>
      <c r="AB96" s="12"/>
      <c r="AC96" s="9"/>
      <c r="AD96" s="9"/>
      <c r="AE96" s="9"/>
      <c r="AF96" s="9"/>
      <c r="AG96" s="9"/>
      <c r="AH96" s="13"/>
      <c r="AI96" s="92"/>
      <c r="AJ96" s="92"/>
      <c r="AK96" s="92"/>
      <c r="AL96" s="92"/>
      <c r="AM96" s="14"/>
      <c r="AN96" s="78"/>
      <c r="AO96" s="78"/>
      <c r="AP96" s="78"/>
      <c r="AQ96" s="78"/>
      <c r="AR96" s="6"/>
      <c r="AS96" s="6"/>
      <c r="AT96" s="14"/>
      <c r="AU96" s="14"/>
      <c r="AV96" s="6"/>
      <c r="AW96" s="94"/>
      <c r="AX96" s="97"/>
      <c r="AY96" s="93"/>
      <c r="AZ96" s="93"/>
      <c r="BA96" s="93"/>
      <c r="BB96" s="93"/>
      <c r="BC96" s="93"/>
      <c r="BD96" s="33"/>
      <c r="BE96" s="6"/>
      <c r="BF96" s="9"/>
      <c r="BG96" s="6"/>
      <c r="BH96" s="6"/>
      <c r="BI96" s="6"/>
      <c r="BJ96" s="6"/>
      <c r="BK96" s="79"/>
      <c r="BL96" s="79"/>
      <c r="BM96" s="9"/>
      <c r="BN96" s="6"/>
      <c r="BO96" s="6"/>
      <c r="BP96" s="6"/>
      <c r="BQ96" s="6"/>
      <c r="BR96" s="6"/>
      <c r="BS96" s="6"/>
      <c r="BT96" s="6"/>
      <c r="BU96" s="6"/>
      <c r="BV96" s="6"/>
      <c r="BW96" s="6"/>
      <c r="BX96" s="6"/>
      <c r="BY96" s="13">
        <f t="shared" si="36"/>
        <v>0</v>
      </c>
      <c r="BZ96" s="18">
        <f t="shared" si="37"/>
        <v>0</v>
      </c>
      <c r="CA96" s="18">
        <f t="shared" ref="CA96:CB96" si="74">P96</f>
        <v>0</v>
      </c>
      <c r="CB96" s="19">
        <f t="shared" si="74"/>
        <v>0</v>
      </c>
      <c r="CC96" s="12"/>
      <c r="CD96" s="20"/>
      <c r="CE96" s="21"/>
      <c r="CF96" s="21"/>
      <c r="CG96" s="21"/>
      <c r="CH96" s="21"/>
      <c r="CI96" s="21"/>
      <c r="CJ96" s="21"/>
      <c r="CK96" s="21"/>
      <c r="CL96" s="21"/>
      <c r="CM96" s="6"/>
      <c r="CN96" s="6"/>
      <c r="CO96" s="6"/>
      <c r="CP96" s="6"/>
      <c r="CQ96" s="6"/>
      <c r="CR96" s="6"/>
      <c r="CS96" s="6"/>
      <c r="CT96" s="22"/>
      <c r="CU96" s="169"/>
      <c r="CV96" s="168"/>
      <c r="CW96" s="168"/>
      <c r="CX96" s="168"/>
      <c r="CY96" s="168"/>
      <c r="CZ96" s="168"/>
      <c r="DA96" s="168"/>
      <c r="DB96" s="168"/>
      <c r="DC96" s="168"/>
      <c r="DD96" s="168"/>
      <c r="DE96" s="170"/>
      <c r="DF96" s="171"/>
      <c r="DG96" s="171"/>
      <c r="DH96" s="172"/>
      <c r="DI96" s="172"/>
      <c r="DJ96" s="168"/>
      <c r="DK96" s="168"/>
    </row>
    <row r="97" spans="1:115" ht="144" customHeight="1">
      <c r="A97" s="77"/>
      <c r="B97" s="78"/>
      <c r="C97" s="6"/>
      <c r="D97" s="77"/>
      <c r="E97" s="32"/>
      <c r="F97" s="6"/>
      <c r="G97" s="6"/>
      <c r="H97" s="90"/>
      <c r="I97" s="78"/>
      <c r="J97" s="6"/>
      <c r="K97" s="6"/>
      <c r="L97" s="32"/>
      <c r="M97" s="9"/>
      <c r="N97" s="6"/>
      <c r="O97" s="6"/>
      <c r="P97" s="6"/>
      <c r="Q97" s="6"/>
      <c r="R97" s="6"/>
      <c r="S97" s="6"/>
      <c r="T97" s="6"/>
      <c r="U97" s="6"/>
      <c r="V97" s="9"/>
      <c r="W97" s="6"/>
      <c r="X97" s="12"/>
      <c r="Y97" s="12"/>
      <c r="Z97" s="9"/>
      <c r="AA97" s="12"/>
      <c r="AB97" s="12"/>
      <c r="AC97" s="9"/>
      <c r="AD97" s="9"/>
      <c r="AE97" s="9"/>
      <c r="AF97" s="9"/>
      <c r="AG97" s="9"/>
      <c r="AH97" s="13"/>
      <c r="AI97" s="92"/>
      <c r="AJ97" s="92"/>
      <c r="AK97" s="92"/>
      <c r="AL97" s="92"/>
      <c r="AM97" s="14"/>
      <c r="AN97" s="91"/>
      <c r="AO97" s="91"/>
      <c r="AP97" s="91"/>
      <c r="AQ97" s="91"/>
      <c r="AR97" s="6"/>
      <c r="AS97" s="6"/>
      <c r="AT97" s="14"/>
      <c r="AU97" s="14"/>
      <c r="AV97" s="6"/>
      <c r="AW97" s="94"/>
      <c r="AX97" s="97"/>
      <c r="AY97" s="93"/>
      <c r="AZ97" s="93"/>
      <c r="BA97" s="93"/>
      <c r="BB97" s="93"/>
      <c r="BC97" s="93"/>
      <c r="BD97" s="33"/>
      <c r="BE97" s="6"/>
      <c r="BF97" s="9"/>
      <c r="BG97" s="6"/>
      <c r="BH97" s="6"/>
      <c r="BI97" s="6"/>
      <c r="BJ97" s="6"/>
      <c r="BK97" s="79"/>
      <c r="BL97" s="79"/>
      <c r="BM97" s="9"/>
      <c r="BN97" s="6"/>
      <c r="BO97" s="6"/>
      <c r="BP97" s="6"/>
      <c r="BQ97" s="6"/>
      <c r="BR97" s="6"/>
      <c r="BS97" s="6"/>
      <c r="BT97" s="6"/>
      <c r="BU97" s="6"/>
      <c r="BV97" s="6"/>
      <c r="BW97" s="6"/>
      <c r="BX97" s="6"/>
      <c r="BY97" s="13">
        <f t="shared" si="36"/>
        <v>0</v>
      </c>
      <c r="BZ97" s="18">
        <f t="shared" si="37"/>
        <v>0</v>
      </c>
      <c r="CA97" s="18">
        <f t="shared" ref="CA97:CB97" si="75">P97</f>
        <v>0</v>
      </c>
      <c r="CB97" s="19">
        <f t="shared" si="75"/>
        <v>0</v>
      </c>
      <c r="CC97" s="12"/>
      <c r="CD97" s="20"/>
      <c r="CE97" s="21"/>
      <c r="CF97" s="21"/>
      <c r="CG97" s="21"/>
      <c r="CH97" s="21"/>
      <c r="CI97" s="21"/>
      <c r="CJ97" s="21"/>
      <c r="CK97" s="21"/>
      <c r="CL97" s="21"/>
      <c r="CM97" s="6"/>
      <c r="CN97" s="6"/>
      <c r="CO97" s="6"/>
      <c r="CP97" s="6"/>
      <c r="CQ97" s="6"/>
      <c r="CR97" s="6"/>
      <c r="CS97" s="6"/>
      <c r="CT97" s="22"/>
      <c r="CU97" s="169"/>
      <c r="CV97" s="168"/>
      <c r="CW97" s="168"/>
      <c r="CX97" s="168"/>
      <c r="CY97" s="168"/>
      <c r="CZ97" s="168"/>
      <c r="DA97" s="168"/>
      <c r="DB97" s="168"/>
      <c r="DC97" s="168"/>
      <c r="DD97" s="168"/>
      <c r="DE97" s="170"/>
      <c r="DF97" s="171"/>
      <c r="DG97" s="171"/>
      <c r="DH97" s="172"/>
      <c r="DI97" s="172"/>
      <c r="DJ97" s="168"/>
      <c r="DK97" s="168"/>
    </row>
    <row r="98" spans="1:115" ht="72" customHeight="1">
      <c r="A98" s="77"/>
      <c r="B98" s="78"/>
      <c r="C98" s="6"/>
      <c r="D98" s="77"/>
      <c r="E98" s="32"/>
      <c r="F98" s="6"/>
      <c r="G98" s="6"/>
      <c r="H98" s="90"/>
      <c r="I98" s="78"/>
      <c r="J98" s="6"/>
      <c r="K98" s="6"/>
      <c r="L98" s="32"/>
      <c r="M98" s="9"/>
      <c r="N98" s="6"/>
      <c r="O98" s="6"/>
      <c r="P98" s="6"/>
      <c r="Q98" s="6"/>
      <c r="R98" s="6"/>
      <c r="S98" s="6"/>
      <c r="T98" s="6"/>
      <c r="U98" s="6"/>
      <c r="V98" s="9"/>
      <c r="W98" s="6"/>
      <c r="X98" s="12"/>
      <c r="Y98" s="12"/>
      <c r="Z98" s="9"/>
      <c r="AA98" s="12"/>
      <c r="AB98" s="12"/>
      <c r="AC98" s="9"/>
      <c r="AD98" s="9"/>
      <c r="AE98" s="9"/>
      <c r="AF98" s="9"/>
      <c r="AG98" s="9"/>
      <c r="AH98" s="13"/>
      <c r="AI98" s="92"/>
      <c r="AJ98" s="92"/>
      <c r="AK98" s="92"/>
      <c r="AL98" s="92"/>
      <c r="AM98" s="14"/>
      <c r="AN98" s="78"/>
      <c r="AO98" s="78"/>
      <c r="AP98" s="78"/>
      <c r="AQ98" s="78"/>
      <c r="AR98" s="78"/>
      <c r="AS98" s="78"/>
      <c r="AT98" s="78"/>
      <c r="AU98" s="14"/>
      <c r="AV98" s="6"/>
      <c r="AW98" s="94"/>
      <c r="AX98" s="92"/>
      <c r="AY98" s="92"/>
      <c r="AZ98" s="92"/>
      <c r="BA98" s="93"/>
      <c r="BB98" s="93"/>
      <c r="BC98" s="93"/>
      <c r="BD98" s="33"/>
      <c r="BE98" s="6"/>
      <c r="BF98" s="9"/>
      <c r="BG98" s="6"/>
      <c r="BH98" s="6"/>
      <c r="BI98" s="6"/>
      <c r="BJ98" s="6"/>
      <c r="BK98" s="79"/>
      <c r="BL98" s="79"/>
      <c r="BM98" s="9"/>
      <c r="BN98" s="6"/>
      <c r="BO98" s="6"/>
      <c r="BP98" s="6"/>
      <c r="BQ98" s="6"/>
      <c r="BR98" s="6"/>
      <c r="BS98" s="6"/>
      <c r="BT98" s="6"/>
      <c r="BU98" s="6"/>
      <c r="BV98" s="6"/>
      <c r="BW98" s="6"/>
      <c r="BX98" s="6"/>
      <c r="BY98" s="13">
        <f t="shared" si="36"/>
        <v>0</v>
      </c>
      <c r="BZ98" s="18">
        <f t="shared" si="37"/>
        <v>0</v>
      </c>
      <c r="CA98" s="18">
        <f t="shared" ref="CA98:CB98" si="76">P98</f>
        <v>0</v>
      </c>
      <c r="CB98" s="19">
        <f t="shared" si="76"/>
        <v>0</v>
      </c>
      <c r="CC98" s="12"/>
      <c r="CD98" s="20"/>
      <c r="CE98" s="21"/>
      <c r="CF98" s="21"/>
      <c r="CG98" s="21"/>
      <c r="CH98" s="21"/>
      <c r="CI98" s="21"/>
      <c r="CJ98" s="21"/>
      <c r="CK98" s="21"/>
      <c r="CL98" s="21"/>
      <c r="CM98" s="6"/>
      <c r="CN98" s="6"/>
      <c r="CO98" s="6"/>
      <c r="CP98" s="6"/>
      <c r="CQ98" s="6"/>
      <c r="CR98" s="6"/>
      <c r="CS98" s="6"/>
      <c r="CT98" s="22"/>
      <c r="CU98" s="169"/>
      <c r="CV98" s="168"/>
      <c r="CW98" s="168"/>
      <c r="CX98" s="168"/>
      <c r="CY98" s="168"/>
      <c r="CZ98" s="168"/>
      <c r="DA98" s="168"/>
      <c r="DB98" s="168"/>
      <c r="DC98" s="168"/>
      <c r="DD98" s="168"/>
      <c r="DE98" s="170"/>
      <c r="DF98" s="171"/>
      <c r="DG98" s="171"/>
      <c r="DH98" s="172"/>
      <c r="DI98" s="172"/>
      <c r="DJ98" s="168"/>
      <c r="DK98" s="168"/>
    </row>
    <row r="99" spans="1:115" ht="96" customHeight="1">
      <c r="A99" s="77"/>
      <c r="B99" s="78"/>
      <c r="C99" s="6"/>
      <c r="D99" s="77"/>
      <c r="E99" s="32"/>
      <c r="F99" s="6"/>
      <c r="G99" s="6"/>
      <c r="H99" s="90"/>
      <c r="I99" s="78"/>
      <c r="J99" s="6"/>
      <c r="K99" s="6"/>
      <c r="L99" s="32"/>
      <c r="M99" s="9"/>
      <c r="N99" s="6"/>
      <c r="O99" s="6"/>
      <c r="P99" s="6"/>
      <c r="Q99" s="6"/>
      <c r="R99" s="6"/>
      <c r="S99" s="6"/>
      <c r="T99" s="6"/>
      <c r="U99" s="6"/>
      <c r="V99" s="9"/>
      <c r="W99" s="6"/>
      <c r="X99" s="12"/>
      <c r="Y99" s="12"/>
      <c r="Z99" s="9"/>
      <c r="AA99" s="12"/>
      <c r="AB99" s="12"/>
      <c r="AC99" s="9"/>
      <c r="AD99" s="9"/>
      <c r="AE99" s="9"/>
      <c r="AF99" s="9"/>
      <c r="AG99" s="9"/>
      <c r="AH99" s="13"/>
      <c r="AI99" s="92"/>
      <c r="AJ99" s="92"/>
      <c r="AK99" s="92"/>
      <c r="AL99" s="92"/>
      <c r="AM99" s="14"/>
      <c r="AN99" s="78"/>
      <c r="AO99" s="78"/>
      <c r="AP99" s="78"/>
      <c r="AQ99" s="78"/>
      <c r="AR99" s="78"/>
      <c r="AS99" s="78"/>
      <c r="AT99" s="78"/>
      <c r="AU99" s="14"/>
      <c r="AV99" s="6"/>
      <c r="AW99" s="94"/>
      <c r="AX99" s="92"/>
      <c r="AY99" s="14"/>
      <c r="AZ99" s="92"/>
      <c r="BA99" s="93"/>
      <c r="BB99" s="93"/>
      <c r="BC99" s="93"/>
      <c r="BD99" s="33"/>
      <c r="BE99" s="6"/>
      <c r="BF99" s="9"/>
      <c r="BG99" s="92"/>
      <c r="BH99" s="92"/>
      <c r="BI99" s="92"/>
      <c r="BJ99" s="92"/>
      <c r="BK99" s="79"/>
      <c r="BL99" s="79"/>
      <c r="BM99" s="9"/>
      <c r="BN99" s="6"/>
      <c r="BO99" s="6"/>
      <c r="BP99" s="6"/>
      <c r="BQ99" s="77"/>
      <c r="BR99" s="77"/>
      <c r="BS99" s="77"/>
      <c r="BT99" s="77"/>
      <c r="BU99" s="78"/>
      <c r="BV99" s="77"/>
      <c r="BW99" s="77"/>
      <c r="BX99" s="77"/>
      <c r="BY99" s="13">
        <f t="shared" si="36"/>
        <v>0</v>
      </c>
      <c r="BZ99" s="18">
        <f t="shared" si="37"/>
        <v>0</v>
      </c>
      <c r="CA99" s="18">
        <f t="shared" ref="CA99:CB99" si="77">P99</f>
        <v>0</v>
      </c>
      <c r="CB99" s="19">
        <f t="shared" si="77"/>
        <v>0</v>
      </c>
      <c r="CC99" s="12"/>
      <c r="CD99" s="20"/>
      <c r="CE99" s="21"/>
      <c r="CF99" s="21"/>
      <c r="CG99" s="21"/>
      <c r="CH99" s="21"/>
      <c r="CI99" s="21"/>
      <c r="CJ99" s="21"/>
      <c r="CK99" s="21"/>
      <c r="CL99" s="21"/>
      <c r="CM99" s="6"/>
      <c r="CN99" s="6"/>
      <c r="CO99" s="6"/>
      <c r="CP99" s="6"/>
      <c r="CQ99" s="6"/>
      <c r="CR99" s="6"/>
      <c r="CS99" s="6"/>
      <c r="CT99" s="22"/>
      <c r="CU99" s="169"/>
      <c r="CV99" s="168"/>
      <c r="CW99" s="168"/>
      <c r="CX99" s="168"/>
      <c r="CY99" s="168"/>
      <c r="CZ99" s="168"/>
      <c r="DA99" s="168"/>
      <c r="DB99" s="168"/>
      <c r="DC99" s="168"/>
      <c r="DD99" s="168"/>
      <c r="DE99" s="170"/>
      <c r="DF99" s="171"/>
      <c r="DG99" s="171"/>
      <c r="DH99" s="172"/>
      <c r="DI99" s="172"/>
      <c r="DJ99" s="168"/>
      <c r="DK99" s="168"/>
    </row>
    <row r="100" spans="1:115" ht="96" customHeight="1">
      <c r="A100" s="77"/>
      <c r="B100" s="78"/>
      <c r="C100" s="6"/>
      <c r="D100" s="77"/>
      <c r="E100" s="6"/>
      <c r="F100" s="6"/>
      <c r="G100" s="6"/>
      <c r="H100" s="90"/>
      <c r="I100" s="78"/>
      <c r="J100" s="6"/>
      <c r="K100" s="6"/>
      <c r="L100" s="32"/>
      <c r="M100" s="9"/>
      <c r="N100" s="6"/>
      <c r="O100" s="6"/>
      <c r="P100" s="6"/>
      <c r="Q100" s="6"/>
      <c r="R100" s="6"/>
      <c r="S100" s="6"/>
      <c r="T100" s="6"/>
      <c r="U100" s="6"/>
      <c r="V100" s="9"/>
      <c r="W100" s="6"/>
      <c r="X100" s="12"/>
      <c r="Y100" s="12"/>
      <c r="Z100" s="9"/>
      <c r="AA100" s="12"/>
      <c r="AB100" s="12"/>
      <c r="AC100" s="9"/>
      <c r="AD100" s="9"/>
      <c r="AE100" s="9"/>
      <c r="AF100" s="9"/>
      <c r="AG100" s="9"/>
      <c r="AH100" s="13"/>
      <c r="AI100" s="92"/>
      <c r="AJ100" s="92"/>
      <c r="AK100" s="92"/>
      <c r="AL100" s="92"/>
      <c r="AM100" s="14"/>
      <c r="AN100" s="78"/>
      <c r="AO100" s="78"/>
      <c r="AP100" s="78"/>
      <c r="AQ100" s="78"/>
      <c r="AR100" s="78"/>
      <c r="AS100" s="78"/>
      <c r="AT100" s="78"/>
      <c r="AU100" s="14"/>
      <c r="AV100" s="6"/>
      <c r="AW100" s="98"/>
      <c r="AX100" s="92"/>
      <c r="AY100" s="14"/>
      <c r="AZ100" s="92"/>
      <c r="BA100" s="93"/>
      <c r="BB100" s="93"/>
      <c r="BC100" s="93"/>
      <c r="BD100" s="33"/>
      <c r="BE100" s="6"/>
      <c r="BF100" s="9"/>
      <c r="BG100" s="92"/>
      <c r="BH100" s="92"/>
      <c r="BI100" s="92"/>
      <c r="BJ100" s="92"/>
      <c r="BK100" s="79"/>
      <c r="BL100" s="79"/>
      <c r="BM100" s="9"/>
      <c r="BN100" s="6"/>
      <c r="BO100" s="6"/>
      <c r="BP100" s="6"/>
      <c r="BQ100" s="77"/>
      <c r="BR100" s="77"/>
      <c r="BS100" s="77"/>
      <c r="BT100" s="77"/>
      <c r="BU100" s="78"/>
      <c r="BV100" s="77"/>
      <c r="BW100" s="77"/>
      <c r="BX100" s="77"/>
      <c r="BY100" s="13">
        <f t="shared" si="36"/>
        <v>0</v>
      </c>
      <c r="BZ100" s="18">
        <f t="shared" si="37"/>
        <v>0</v>
      </c>
      <c r="CA100" s="18">
        <f t="shared" ref="CA100:CB100" si="78">P100</f>
        <v>0</v>
      </c>
      <c r="CB100" s="19">
        <f t="shared" si="78"/>
        <v>0</v>
      </c>
      <c r="CC100" s="12"/>
      <c r="CD100" s="20"/>
      <c r="CE100" s="21"/>
      <c r="CF100" s="21"/>
      <c r="CG100" s="21"/>
      <c r="CH100" s="21"/>
      <c r="CI100" s="21"/>
      <c r="CJ100" s="21"/>
      <c r="CK100" s="21"/>
      <c r="CL100" s="21"/>
      <c r="CM100" s="6"/>
      <c r="CN100" s="6"/>
      <c r="CO100" s="6"/>
      <c r="CP100" s="6"/>
      <c r="CQ100" s="6"/>
      <c r="CR100" s="6"/>
      <c r="CS100" s="6"/>
      <c r="CT100" s="22"/>
      <c r="CU100" s="169"/>
      <c r="CV100" s="168"/>
      <c r="CW100" s="168"/>
      <c r="CX100" s="168"/>
      <c r="CY100" s="168"/>
      <c r="CZ100" s="168"/>
      <c r="DA100" s="168"/>
      <c r="DB100" s="168"/>
      <c r="DC100" s="168"/>
      <c r="DD100" s="168"/>
      <c r="DE100" s="170"/>
      <c r="DF100" s="171"/>
      <c r="DG100" s="171"/>
      <c r="DH100" s="172"/>
      <c r="DI100" s="172"/>
      <c r="DJ100" s="168"/>
      <c r="DK100" s="168"/>
    </row>
    <row r="101" spans="1:115" ht="96" customHeight="1">
      <c r="A101" s="77"/>
      <c r="B101" s="78"/>
      <c r="C101" s="6"/>
      <c r="D101" s="77"/>
      <c r="E101" s="32"/>
      <c r="F101" s="6"/>
      <c r="G101" s="6"/>
      <c r="H101" s="90"/>
      <c r="I101" s="78"/>
      <c r="J101" s="6"/>
      <c r="K101" s="6"/>
      <c r="L101" s="32"/>
      <c r="M101" s="9"/>
      <c r="N101" s="6"/>
      <c r="O101" s="6"/>
      <c r="P101" s="6"/>
      <c r="Q101" s="6"/>
      <c r="R101" s="6"/>
      <c r="S101" s="6"/>
      <c r="T101" s="6"/>
      <c r="U101" s="6"/>
      <c r="V101" s="9"/>
      <c r="W101" s="6"/>
      <c r="X101" s="12"/>
      <c r="Y101" s="12"/>
      <c r="Z101" s="9"/>
      <c r="AA101" s="12"/>
      <c r="AB101" s="12"/>
      <c r="AC101" s="9"/>
      <c r="AD101" s="9"/>
      <c r="AE101" s="9"/>
      <c r="AF101" s="9"/>
      <c r="AG101" s="9"/>
      <c r="AH101" s="13"/>
      <c r="AI101" s="92"/>
      <c r="AJ101" s="92"/>
      <c r="AK101" s="92"/>
      <c r="AL101" s="92"/>
      <c r="AM101" s="14"/>
      <c r="AN101" s="78"/>
      <c r="AO101" s="78"/>
      <c r="AP101" s="78"/>
      <c r="AQ101" s="78"/>
      <c r="AR101" s="78"/>
      <c r="AS101" s="78"/>
      <c r="AT101" s="78"/>
      <c r="AU101" s="14"/>
      <c r="AV101" s="6"/>
      <c r="AW101" s="94"/>
      <c r="AX101" s="92"/>
      <c r="AY101" s="92"/>
      <c r="AZ101" s="92"/>
      <c r="BA101" s="93"/>
      <c r="BB101" s="93"/>
      <c r="BC101" s="93"/>
      <c r="BD101" s="33"/>
      <c r="BE101" s="6"/>
      <c r="BF101" s="9"/>
      <c r="BG101" s="6"/>
      <c r="BH101" s="6"/>
      <c r="BI101" s="6"/>
      <c r="BJ101" s="6"/>
      <c r="BK101" s="79"/>
      <c r="BL101" s="79"/>
      <c r="BM101" s="9"/>
      <c r="BN101" s="6"/>
      <c r="BO101" s="6"/>
      <c r="BP101" s="6"/>
      <c r="BQ101" s="77"/>
      <c r="BR101" s="77"/>
      <c r="BS101" s="77"/>
      <c r="BT101" s="77"/>
      <c r="BU101" s="78"/>
      <c r="BV101" s="77"/>
      <c r="BW101" s="77"/>
      <c r="BX101" s="77"/>
      <c r="BY101" s="13">
        <f t="shared" si="36"/>
        <v>0</v>
      </c>
      <c r="BZ101" s="18">
        <f t="shared" si="37"/>
        <v>0</v>
      </c>
      <c r="CA101" s="18">
        <f t="shared" ref="CA101:CB101" si="79">P101</f>
        <v>0</v>
      </c>
      <c r="CB101" s="19">
        <f t="shared" si="79"/>
        <v>0</v>
      </c>
      <c r="CC101" s="12"/>
      <c r="CD101" s="20"/>
      <c r="CE101" s="21"/>
      <c r="CF101" s="21"/>
      <c r="CG101" s="21"/>
      <c r="CH101" s="21"/>
      <c r="CI101" s="21"/>
      <c r="CJ101" s="21"/>
      <c r="CK101" s="21"/>
      <c r="CL101" s="21"/>
      <c r="CM101" s="6"/>
      <c r="CN101" s="6"/>
      <c r="CO101" s="6"/>
      <c r="CP101" s="6"/>
      <c r="CQ101" s="6"/>
      <c r="CR101" s="6"/>
      <c r="CS101" s="6"/>
      <c r="CT101" s="22"/>
      <c r="CU101" s="169"/>
      <c r="CV101" s="168"/>
      <c r="CW101" s="168"/>
      <c r="CX101" s="168"/>
      <c r="CY101" s="168"/>
      <c r="CZ101" s="168"/>
      <c r="DA101" s="168"/>
      <c r="DB101" s="168"/>
      <c r="DC101" s="168"/>
      <c r="DD101" s="168"/>
      <c r="DE101" s="170"/>
      <c r="DF101" s="171"/>
      <c r="DG101" s="171"/>
      <c r="DH101" s="172"/>
      <c r="DI101" s="172"/>
      <c r="DJ101" s="168"/>
      <c r="DK101" s="168"/>
    </row>
    <row r="102" spans="1:115" ht="72" customHeight="1">
      <c r="A102" s="77"/>
      <c r="B102" s="78"/>
      <c r="C102" s="6"/>
      <c r="D102" s="77"/>
      <c r="E102" s="32"/>
      <c r="F102" s="6"/>
      <c r="G102" s="6"/>
      <c r="H102" s="90"/>
      <c r="I102" s="78"/>
      <c r="J102" s="6"/>
      <c r="K102" s="6"/>
      <c r="L102" s="32"/>
      <c r="M102" s="9"/>
      <c r="N102" s="6"/>
      <c r="O102" s="6"/>
      <c r="P102" s="6"/>
      <c r="Q102" s="6"/>
      <c r="R102" s="6"/>
      <c r="S102" s="6"/>
      <c r="T102" s="6"/>
      <c r="U102" s="6"/>
      <c r="V102" s="9"/>
      <c r="W102" s="6"/>
      <c r="X102" s="12"/>
      <c r="Y102" s="12"/>
      <c r="Z102" s="9"/>
      <c r="AA102" s="12"/>
      <c r="AB102" s="12"/>
      <c r="AC102" s="9"/>
      <c r="AD102" s="9"/>
      <c r="AE102" s="9"/>
      <c r="AF102" s="9"/>
      <c r="AG102" s="9"/>
      <c r="AH102" s="13"/>
      <c r="AI102" s="92"/>
      <c r="AJ102" s="92"/>
      <c r="AK102" s="92"/>
      <c r="AL102" s="92"/>
      <c r="AM102" s="14"/>
      <c r="AN102" s="78"/>
      <c r="AO102" s="78"/>
      <c r="AP102" s="78"/>
      <c r="AQ102" s="78"/>
      <c r="AR102" s="78"/>
      <c r="AS102" s="78"/>
      <c r="AT102" s="78"/>
      <c r="AU102" s="14"/>
      <c r="AV102" s="6"/>
      <c r="AW102" s="94"/>
      <c r="AX102" s="92"/>
      <c r="AY102" s="92"/>
      <c r="AZ102" s="92"/>
      <c r="BA102" s="93"/>
      <c r="BB102" s="93"/>
      <c r="BC102" s="93"/>
      <c r="BD102" s="33"/>
      <c r="BE102" s="6"/>
      <c r="BF102" s="9"/>
      <c r="BG102" s="6"/>
      <c r="BH102" s="6"/>
      <c r="BI102" s="6"/>
      <c r="BJ102" s="6"/>
      <c r="BK102" s="79"/>
      <c r="BL102" s="79"/>
      <c r="BM102" s="9"/>
      <c r="BN102" s="6"/>
      <c r="BO102" s="6"/>
      <c r="BP102" s="6"/>
      <c r="BQ102" s="6"/>
      <c r="BR102" s="6"/>
      <c r="BS102" s="6"/>
      <c r="BT102" s="6"/>
      <c r="BU102" s="6"/>
      <c r="BV102" s="6"/>
      <c r="BW102" s="6"/>
      <c r="BX102" s="6"/>
      <c r="BY102" s="13">
        <f t="shared" si="36"/>
        <v>0</v>
      </c>
      <c r="BZ102" s="18">
        <f t="shared" si="37"/>
        <v>0</v>
      </c>
      <c r="CA102" s="18">
        <f t="shared" ref="CA102:CB102" si="80">P102</f>
        <v>0</v>
      </c>
      <c r="CB102" s="19">
        <f t="shared" si="80"/>
        <v>0</v>
      </c>
      <c r="CC102" s="12"/>
      <c r="CD102" s="20"/>
      <c r="CE102" s="21"/>
      <c r="CF102" s="21"/>
      <c r="CG102" s="21"/>
      <c r="CH102" s="21"/>
      <c r="CI102" s="21"/>
      <c r="CJ102" s="21"/>
      <c r="CK102" s="21"/>
      <c r="CL102" s="21"/>
      <c r="CM102" s="6"/>
      <c r="CN102" s="6"/>
      <c r="CO102" s="6"/>
      <c r="CP102" s="6"/>
      <c r="CQ102" s="6"/>
      <c r="CR102" s="6"/>
      <c r="CS102" s="6"/>
      <c r="CT102" s="22"/>
      <c r="CU102" s="169"/>
      <c r="CV102" s="168"/>
      <c r="CW102" s="168"/>
      <c r="CX102" s="168"/>
      <c r="CY102" s="168"/>
      <c r="CZ102" s="168"/>
      <c r="DA102" s="168"/>
      <c r="DB102" s="168"/>
      <c r="DC102" s="168"/>
      <c r="DD102" s="168"/>
      <c r="DE102" s="170"/>
      <c r="DF102" s="171"/>
      <c r="DG102" s="171"/>
      <c r="DH102" s="172"/>
      <c r="DI102" s="172"/>
      <c r="DJ102" s="168"/>
      <c r="DK102" s="168"/>
    </row>
    <row r="103" spans="1:115" ht="72" customHeight="1">
      <c r="A103" s="77"/>
      <c r="B103" s="78"/>
      <c r="C103" s="6"/>
      <c r="D103" s="77"/>
      <c r="E103" s="32"/>
      <c r="F103" s="6"/>
      <c r="G103" s="6"/>
      <c r="H103" s="90"/>
      <c r="I103" s="78"/>
      <c r="J103" s="6"/>
      <c r="K103" s="6"/>
      <c r="L103" s="32"/>
      <c r="M103" s="9"/>
      <c r="N103" s="6"/>
      <c r="O103" s="6"/>
      <c r="P103" s="6"/>
      <c r="Q103" s="6"/>
      <c r="R103" s="6"/>
      <c r="S103" s="6"/>
      <c r="T103" s="6"/>
      <c r="U103" s="6"/>
      <c r="V103" s="9"/>
      <c r="W103" s="6"/>
      <c r="X103" s="12"/>
      <c r="Y103" s="12"/>
      <c r="Z103" s="9"/>
      <c r="AA103" s="12"/>
      <c r="AB103" s="12"/>
      <c r="AC103" s="9"/>
      <c r="AD103" s="9"/>
      <c r="AE103" s="9"/>
      <c r="AF103" s="9"/>
      <c r="AG103" s="9"/>
      <c r="AH103" s="13"/>
      <c r="AI103" s="92"/>
      <c r="AJ103" s="92"/>
      <c r="AK103" s="92"/>
      <c r="AL103" s="92"/>
      <c r="AM103" s="14"/>
      <c r="AN103" s="78"/>
      <c r="AO103" s="78"/>
      <c r="AP103" s="78"/>
      <c r="AQ103" s="78"/>
      <c r="AR103" s="78"/>
      <c r="AS103" s="78"/>
      <c r="AT103" s="78"/>
      <c r="AU103" s="14"/>
      <c r="AV103" s="6"/>
      <c r="AW103" s="94"/>
      <c r="AX103" s="92"/>
      <c r="AY103" s="92"/>
      <c r="AZ103" s="92"/>
      <c r="BA103" s="93"/>
      <c r="BB103" s="93"/>
      <c r="BC103" s="93"/>
      <c r="BD103" s="33"/>
      <c r="BE103" s="6"/>
      <c r="BF103" s="9"/>
      <c r="BG103" s="6"/>
      <c r="BH103" s="6"/>
      <c r="BI103" s="6"/>
      <c r="BJ103" s="6"/>
      <c r="BK103" s="79"/>
      <c r="BL103" s="79"/>
      <c r="BM103" s="9"/>
      <c r="BN103" s="6"/>
      <c r="BO103" s="6"/>
      <c r="BP103" s="6"/>
      <c r="BQ103" s="6"/>
      <c r="BR103" s="6"/>
      <c r="BS103" s="6"/>
      <c r="BT103" s="6"/>
      <c r="BU103" s="6"/>
      <c r="BV103" s="6"/>
      <c r="BW103" s="6"/>
      <c r="BX103" s="6"/>
      <c r="BY103" s="13">
        <f t="shared" si="36"/>
        <v>0</v>
      </c>
      <c r="BZ103" s="18">
        <f t="shared" si="37"/>
        <v>0</v>
      </c>
      <c r="CA103" s="18">
        <f t="shared" ref="CA103:CB103" si="81">P103</f>
        <v>0</v>
      </c>
      <c r="CB103" s="19">
        <f t="shared" si="81"/>
        <v>0</v>
      </c>
      <c r="CC103" s="12"/>
      <c r="CD103" s="20"/>
      <c r="CE103" s="21"/>
      <c r="CF103" s="21"/>
      <c r="CG103" s="21"/>
      <c r="CH103" s="21"/>
      <c r="CI103" s="21"/>
      <c r="CJ103" s="21"/>
      <c r="CK103" s="21"/>
      <c r="CL103" s="21"/>
      <c r="CM103" s="6"/>
      <c r="CN103" s="6"/>
      <c r="CO103" s="6"/>
      <c r="CP103" s="6"/>
      <c r="CQ103" s="6"/>
      <c r="CR103" s="6"/>
      <c r="CS103" s="6"/>
      <c r="CT103" s="22"/>
      <c r="CU103" s="169"/>
      <c r="CV103" s="168"/>
      <c r="CW103" s="168"/>
      <c r="CX103" s="168"/>
      <c r="CY103" s="168"/>
      <c r="CZ103" s="168"/>
      <c r="DA103" s="168"/>
      <c r="DB103" s="168"/>
      <c r="DC103" s="168"/>
      <c r="DD103" s="168"/>
      <c r="DE103" s="170"/>
      <c r="DF103" s="171"/>
      <c r="DG103" s="171"/>
      <c r="DH103" s="172"/>
      <c r="DI103" s="172"/>
      <c r="DJ103" s="168"/>
      <c r="DK103" s="168"/>
    </row>
    <row r="104" spans="1:115" ht="72" customHeight="1">
      <c r="A104" s="77"/>
      <c r="B104" s="78"/>
      <c r="C104" s="6"/>
      <c r="D104" s="77"/>
      <c r="E104" s="32"/>
      <c r="F104" s="6"/>
      <c r="G104" s="6"/>
      <c r="H104" s="90"/>
      <c r="I104" s="78"/>
      <c r="J104" s="6"/>
      <c r="K104" s="6"/>
      <c r="L104" s="32"/>
      <c r="M104" s="9"/>
      <c r="N104" s="6"/>
      <c r="O104" s="6"/>
      <c r="P104" s="6"/>
      <c r="Q104" s="6"/>
      <c r="R104" s="6"/>
      <c r="S104" s="6"/>
      <c r="T104" s="6"/>
      <c r="U104" s="6"/>
      <c r="V104" s="9"/>
      <c r="W104" s="6"/>
      <c r="X104" s="12"/>
      <c r="Y104" s="12"/>
      <c r="Z104" s="9"/>
      <c r="AA104" s="12"/>
      <c r="AB104" s="12"/>
      <c r="AC104" s="9"/>
      <c r="AD104" s="9"/>
      <c r="AE104" s="9"/>
      <c r="AF104" s="9"/>
      <c r="AG104" s="9"/>
      <c r="AH104" s="13"/>
      <c r="AI104" s="92"/>
      <c r="AJ104" s="92"/>
      <c r="AK104" s="92"/>
      <c r="AL104" s="92"/>
      <c r="AM104" s="14"/>
      <c r="AN104" s="78"/>
      <c r="AO104" s="78"/>
      <c r="AP104" s="78"/>
      <c r="AQ104" s="78"/>
      <c r="AR104" s="78"/>
      <c r="AS104" s="78"/>
      <c r="AT104" s="78"/>
      <c r="AU104" s="14"/>
      <c r="AV104" s="6"/>
      <c r="AW104" s="94"/>
      <c r="AX104" s="92"/>
      <c r="AY104" s="92"/>
      <c r="AZ104" s="92"/>
      <c r="BA104" s="93"/>
      <c r="BB104" s="93"/>
      <c r="BC104" s="93"/>
      <c r="BD104" s="33"/>
      <c r="BE104" s="6"/>
      <c r="BF104" s="9"/>
      <c r="BG104" s="6"/>
      <c r="BH104" s="6"/>
      <c r="BI104" s="6"/>
      <c r="BJ104" s="6"/>
      <c r="BK104" s="79"/>
      <c r="BL104" s="79"/>
      <c r="BM104" s="9"/>
      <c r="BN104" s="6"/>
      <c r="BO104" s="6"/>
      <c r="BP104" s="6"/>
      <c r="BQ104" s="6"/>
      <c r="BR104" s="6"/>
      <c r="BS104" s="6"/>
      <c r="BT104" s="6"/>
      <c r="BU104" s="6"/>
      <c r="BV104" s="6"/>
      <c r="BW104" s="6"/>
      <c r="BX104" s="6"/>
      <c r="BY104" s="13">
        <f t="shared" si="36"/>
        <v>0</v>
      </c>
      <c r="BZ104" s="18">
        <f t="shared" si="37"/>
        <v>0</v>
      </c>
      <c r="CA104" s="18">
        <f t="shared" ref="CA104:CB104" si="82">P104</f>
        <v>0</v>
      </c>
      <c r="CB104" s="19">
        <f t="shared" si="82"/>
        <v>0</v>
      </c>
      <c r="CC104" s="12"/>
      <c r="CD104" s="20"/>
      <c r="CE104" s="21"/>
      <c r="CF104" s="21"/>
      <c r="CG104" s="21"/>
      <c r="CH104" s="21"/>
      <c r="CI104" s="21"/>
      <c r="CJ104" s="21"/>
      <c r="CK104" s="21"/>
      <c r="CL104" s="21"/>
      <c r="CM104" s="6"/>
      <c r="CN104" s="6"/>
      <c r="CO104" s="6"/>
      <c r="CP104" s="6"/>
      <c r="CQ104" s="6"/>
      <c r="CR104" s="6"/>
      <c r="CS104" s="6"/>
      <c r="CT104" s="22"/>
      <c r="CU104" s="169"/>
      <c r="CV104" s="168"/>
      <c r="CW104" s="168"/>
      <c r="CX104" s="168"/>
      <c r="CY104" s="168"/>
      <c r="CZ104" s="168"/>
      <c r="DA104" s="168"/>
      <c r="DB104" s="168"/>
      <c r="DC104" s="168"/>
      <c r="DD104" s="168"/>
      <c r="DE104" s="170"/>
      <c r="DF104" s="171"/>
      <c r="DG104" s="171"/>
      <c r="DH104" s="172"/>
      <c r="DI104" s="172"/>
      <c r="DJ104" s="168"/>
      <c r="DK104" s="168"/>
    </row>
    <row r="105" spans="1:115" ht="72" customHeight="1">
      <c r="A105" s="77"/>
      <c r="B105" s="78"/>
      <c r="C105" s="6"/>
      <c r="D105" s="77"/>
      <c r="E105" s="32"/>
      <c r="F105" s="6"/>
      <c r="G105" s="6"/>
      <c r="H105" s="90"/>
      <c r="I105" s="78"/>
      <c r="J105" s="6"/>
      <c r="K105" s="6"/>
      <c r="L105" s="32"/>
      <c r="M105" s="9"/>
      <c r="N105" s="6"/>
      <c r="O105" s="6"/>
      <c r="P105" s="6"/>
      <c r="Q105" s="6"/>
      <c r="R105" s="6"/>
      <c r="S105" s="6"/>
      <c r="T105" s="6"/>
      <c r="U105" s="6"/>
      <c r="V105" s="9"/>
      <c r="W105" s="6"/>
      <c r="X105" s="12"/>
      <c r="Y105" s="12"/>
      <c r="Z105" s="9"/>
      <c r="AA105" s="12"/>
      <c r="AB105" s="12"/>
      <c r="AC105" s="9"/>
      <c r="AD105" s="9"/>
      <c r="AE105" s="9"/>
      <c r="AF105" s="9"/>
      <c r="AG105" s="9"/>
      <c r="AH105" s="13"/>
      <c r="AI105" s="92"/>
      <c r="AJ105" s="92"/>
      <c r="AK105" s="92"/>
      <c r="AL105" s="92"/>
      <c r="AM105" s="14"/>
      <c r="AN105" s="78"/>
      <c r="AO105" s="78"/>
      <c r="AP105" s="78"/>
      <c r="AQ105" s="78"/>
      <c r="AR105" s="78"/>
      <c r="AS105" s="78"/>
      <c r="AT105" s="78"/>
      <c r="AU105" s="14"/>
      <c r="AV105" s="6"/>
      <c r="AW105" s="94"/>
      <c r="AX105" s="92"/>
      <c r="AY105" s="92"/>
      <c r="AZ105" s="92"/>
      <c r="BA105" s="93"/>
      <c r="BB105" s="93"/>
      <c r="BC105" s="93"/>
      <c r="BD105" s="33"/>
      <c r="BE105" s="6"/>
      <c r="BF105" s="9"/>
      <c r="BG105" s="6"/>
      <c r="BH105" s="6"/>
      <c r="BI105" s="6"/>
      <c r="BJ105" s="6"/>
      <c r="BK105" s="79"/>
      <c r="BL105" s="79"/>
      <c r="BM105" s="9"/>
      <c r="BN105" s="6"/>
      <c r="BO105" s="6"/>
      <c r="BP105" s="6"/>
      <c r="BQ105" s="6"/>
      <c r="BR105" s="6"/>
      <c r="BS105" s="6"/>
      <c r="BT105" s="6"/>
      <c r="BU105" s="6"/>
      <c r="BV105" s="6"/>
      <c r="BW105" s="6"/>
      <c r="BX105" s="6"/>
      <c r="BY105" s="13">
        <f t="shared" si="36"/>
        <v>0</v>
      </c>
      <c r="BZ105" s="18">
        <f t="shared" si="37"/>
        <v>0</v>
      </c>
      <c r="CA105" s="18">
        <f t="shared" ref="CA105:CB105" si="83">P105</f>
        <v>0</v>
      </c>
      <c r="CB105" s="19">
        <f t="shared" si="83"/>
        <v>0</v>
      </c>
      <c r="CC105" s="12"/>
      <c r="CD105" s="20"/>
      <c r="CE105" s="21"/>
      <c r="CF105" s="21"/>
      <c r="CG105" s="21"/>
      <c r="CH105" s="21"/>
      <c r="CI105" s="21"/>
      <c r="CJ105" s="21"/>
      <c r="CK105" s="21"/>
      <c r="CL105" s="21"/>
      <c r="CM105" s="6"/>
      <c r="CN105" s="6"/>
      <c r="CO105" s="6"/>
      <c r="CP105" s="6"/>
      <c r="CQ105" s="6"/>
      <c r="CR105" s="6"/>
      <c r="CS105" s="6"/>
      <c r="CT105" s="22"/>
      <c r="CU105" s="169"/>
      <c r="CV105" s="168"/>
      <c r="CW105" s="168"/>
      <c r="CX105" s="168"/>
      <c r="CY105" s="168"/>
      <c r="CZ105" s="168"/>
      <c r="DA105" s="168"/>
      <c r="DB105" s="168"/>
      <c r="DC105" s="168"/>
      <c r="DD105" s="168"/>
      <c r="DE105" s="170"/>
      <c r="DF105" s="171"/>
      <c r="DG105" s="171"/>
      <c r="DH105" s="172"/>
      <c r="DI105" s="172"/>
      <c r="DJ105" s="168"/>
      <c r="DK105" s="168"/>
    </row>
    <row r="106" spans="1:115" ht="72" customHeight="1">
      <c r="A106" s="86"/>
      <c r="B106" s="78"/>
      <c r="C106" s="6"/>
      <c r="D106" s="77"/>
      <c r="E106" s="32"/>
      <c r="F106" s="6"/>
      <c r="G106" s="6"/>
      <c r="H106" s="90"/>
      <c r="I106" s="78"/>
      <c r="J106" s="6"/>
      <c r="K106" s="6"/>
      <c r="L106" s="32"/>
      <c r="M106" s="9"/>
      <c r="N106" s="6"/>
      <c r="O106" s="6"/>
      <c r="P106" s="6"/>
      <c r="Q106" s="6"/>
      <c r="R106" s="6"/>
      <c r="S106" s="6"/>
      <c r="T106" s="6"/>
      <c r="U106" s="6"/>
      <c r="V106" s="9"/>
      <c r="W106" s="6"/>
      <c r="X106" s="12"/>
      <c r="Y106" s="12"/>
      <c r="Z106" s="9"/>
      <c r="AA106" s="99"/>
      <c r="AB106" s="12"/>
      <c r="AC106" s="6"/>
      <c r="AD106" s="9"/>
      <c r="AE106" s="6"/>
      <c r="AF106" s="9"/>
      <c r="AG106" s="9"/>
      <c r="AH106" s="13"/>
      <c r="AI106" s="92"/>
      <c r="AJ106" s="92"/>
      <c r="AK106" s="92"/>
      <c r="AL106" s="92"/>
      <c r="AM106" s="14"/>
      <c r="AN106" s="78"/>
      <c r="AO106" s="78"/>
      <c r="AP106" s="78"/>
      <c r="AQ106" s="78"/>
      <c r="AR106" s="78"/>
      <c r="AS106" s="78"/>
      <c r="AT106" s="78"/>
      <c r="AU106" s="14"/>
      <c r="AV106" s="6"/>
      <c r="AW106" s="94"/>
      <c r="AX106" s="92"/>
      <c r="AY106" s="14"/>
      <c r="AZ106" s="92"/>
      <c r="BA106" s="93"/>
      <c r="BB106" s="93"/>
      <c r="BC106" s="93"/>
      <c r="BD106" s="33"/>
      <c r="BE106" s="6"/>
      <c r="BF106" s="9"/>
      <c r="BG106" s="92"/>
      <c r="BH106" s="78"/>
      <c r="BI106" s="100"/>
      <c r="BJ106" s="101"/>
      <c r="BK106" s="79"/>
      <c r="BL106" s="79"/>
      <c r="BM106" s="9"/>
      <c r="BN106" s="6"/>
      <c r="BO106" s="6"/>
      <c r="BP106" s="6"/>
      <c r="BQ106" s="77"/>
      <c r="BR106" s="77"/>
      <c r="BS106" s="77"/>
      <c r="BT106" s="77"/>
      <c r="BU106" s="78"/>
      <c r="BV106" s="77"/>
      <c r="BW106" s="77"/>
      <c r="BX106" s="77"/>
      <c r="BY106" s="13">
        <f t="shared" si="36"/>
        <v>0</v>
      </c>
      <c r="BZ106" s="18">
        <f t="shared" si="37"/>
        <v>0</v>
      </c>
      <c r="CA106" s="18">
        <f t="shared" ref="CA106:CB106" si="84">P106</f>
        <v>0</v>
      </c>
      <c r="CB106" s="19">
        <f t="shared" si="84"/>
        <v>0</v>
      </c>
      <c r="CC106" s="12"/>
      <c r="CD106" s="20"/>
      <c r="CE106" s="21"/>
      <c r="CF106" s="21"/>
      <c r="CG106" s="21"/>
      <c r="CH106" s="21"/>
      <c r="CI106" s="21"/>
      <c r="CJ106" s="21"/>
      <c r="CK106" s="21"/>
      <c r="CL106" s="21"/>
      <c r="CM106" s="6"/>
      <c r="CN106" s="6"/>
      <c r="CO106" s="6"/>
      <c r="CP106" s="6"/>
      <c r="CQ106" s="6"/>
      <c r="CR106" s="6"/>
      <c r="CS106" s="6"/>
      <c r="CT106" s="22"/>
      <c r="CU106" s="169"/>
      <c r="CV106" s="168"/>
      <c r="CW106" s="168"/>
      <c r="CX106" s="168"/>
      <c r="CY106" s="168"/>
      <c r="CZ106" s="168"/>
      <c r="DA106" s="168"/>
      <c r="DB106" s="168"/>
      <c r="DC106" s="168"/>
      <c r="DD106" s="168"/>
      <c r="DE106" s="170"/>
      <c r="DF106" s="171"/>
      <c r="DG106" s="171"/>
      <c r="DH106" s="172"/>
      <c r="DI106" s="172"/>
      <c r="DJ106" s="168"/>
      <c r="DK106" s="168"/>
    </row>
    <row r="107" spans="1:115" ht="72" customHeight="1">
      <c r="A107" s="77"/>
      <c r="B107" s="78"/>
      <c r="C107" s="6"/>
      <c r="D107" s="77"/>
      <c r="E107" s="32"/>
      <c r="F107" s="6"/>
      <c r="G107" s="6"/>
      <c r="H107" s="90"/>
      <c r="I107" s="78"/>
      <c r="J107" s="6"/>
      <c r="K107" s="6"/>
      <c r="L107" s="32"/>
      <c r="M107" s="9"/>
      <c r="N107" s="6"/>
      <c r="O107" s="6"/>
      <c r="P107" s="6"/>
      <c r="Q107" s="6"/>
      <c r="R107" s="6"/>
      <c r="S107" s="6"/>
      <c r="T107" s="6"/>
      <c r="U107" s="6"/>
      <c r="V107" s="9"/>
      <c r="W107" s="6"/>
      <c r="X107" s="12"/>
      <c r="Y107" s="12"/>
      <c r="Z107" s="9"/>
      <c r="AA107" s="12"/>
      <c r="AB107" s="12"/>
      <c r="AC107" s="9"/>
      <c r="AD107" s="9"/>
      <c r="AE107" s="9"/>
      <c r="AF107" s="9"/>
      <c r="AG107" s="9"/>
      <c r="AH107" s="13"/>
      <c r="AI107" s="92"/>
      <c r="AJ107" s="92"/>
      <c r="AK107" s="92"/>
      <c r="AL107" s="92"/>
      <c r="AM107" s="14"/>
      <c r="AN107" s="78"/>
      <c r="AO107" s="78"/>
      <c r="AP107" s="78"/>
      <c r="AQ107" s="78"/>
      <c r="AR107" s="78"/>
      <c r="AS107" s="78"/>
      <c r="AT107" s="78"/>
      <c r="AU107" s="14"/>
      <c r="AV107" s="6"/>
      <c r="AW107" s="98"/>
      <c r="AX107" s="92"/>
      <c r="AY107" s="14"/>
      <c r="AZ107" s="92"/>
      <c r="BA107" s="93"/>
      <c r="BB107" s="93"/>
      <c r="BC107" s="93"/>
      <c r="BD107" s="33"/>
      <c r="BE107" s="6"/>
      <c r="BF107" s="9"/>
      <c r="BG107" s="92"/>
      <c r="BH107" s="92"/>
      <c r="BI107" s="92"/>
      <c r="BJ107" s="92"/>
      <c r="BK107" s="79"/>
      <c r="BL107" s="79"/>
      <c r="BM107" s="9"/>
      <c r="BN107" s="6"/>
      <c r="BO107" s="6"/>
      <c r="BP107" s="6"/>
      <c r="BQ107" s="77"/>
      <c r="BR107" s="77"/>
      <c r="BS107" s="77"/>
      <c r="BT107" s="77"/>
      <c r="BU107" s="78"/>
      <c r="BV107" s="77"/>
      <c r="BW107" s="77"/>
      <c r="BX107" s="77"/>
      <c r="BY107" s="13">
        <f t="shared" si="36"/>
        <v>0</v>
      </c>
      <c r="BZ107" s="18">
        <f t="shared" si="37"/>
        <v>0</v>
      </c>
      <c r="CA107" s="18">
        <f t="shared" ref="CA107:CB107" si="85">P107</f>
        <v>0</v>
      </c>
      <c r="CB107" s="19">
        <f t="shared" si="85"/>
        <v>0</v>
      </c>
      <c r="CC107" s="12"/>
      <c r="CD107" s="20"/>
      <c r="CE107" s="21"/>
      <c r="CF107" s="21"/>
      <c r="CG107" s="21"/>
      <c r="CH107" s="21"/>
      <c r="CI107" s="21"/>
      <c r="CJ107" s="21"/>
      <c r="CK107" s="21"/>
      <c r="CL107" s="21"/>
      <c r="CM107" s="6"/>
      <c r="CN107" s="6"/>
      <c r="CO107" s="6"/>
      <c r="CP107" s="6"/>
      <c r="CQ107" s="6"/>
      <c r="CR107" s="6"/>
      <c r="CS107" s="6"/>
      <c r="CT107" s="22"/>
      <c r="CU107" s="169"/>
      <c r="CV107" s="168"/>
      <c r="CW107" s="168"/>
      <c r="CX107" s="168"/>
      <c r="CY107" s="168"/>
      <c r="CZ107" s="168"/>
      <c r="DA107" s="168"/>
      <c r="DB107" s="168"/>
      <c r="DC107" s="168"/>
      <c r="DD107" s="168"/>
      <c r="DE107" s="170"/>
      <c r="DF107" s="171"/>
      <c r="DG107" s="171"/>
      <c r="DH107" s="172"/>
      <c r="DI107" s="172"/>
      <c r="DJ107" s="168"/>
      <c r="DK107" s="168"/>
    </row>
    <row r="108" spans="1:115" ht="72" customHeight="1">
      <c r="A108" s="102"/>
      <c r="B108" s="89"/>
      <c r="C108" s="6"/>
      <c r="D108" s="77"/>
      <c r="E108" s="32"/>
      <c r="F108" s="6"/>
      <c r="G108" s="6"/>
      <c r="H108" s="90"/>
      <c r="I108" s="78"/>
      <c r="J108" s="6"/>
      <c r="K108" s="6"/>
      <c r="L108" s="32"/>
      <c r="M108" s="9"/>
      <c r="N108" s="6"/>
      <c r="O108" s="6"/>
      <c r="P108" s="6"/>
      <c r="Q108" s="6"/>
      <c r="R108" s="6"/>
      <c r="S108" s="6"/>
      <c r="T108" s="6"/>
      <c r="U108" s="6"/>
      <c r="V108" s="9"/>
      <c r="W108" s="6"/>
      <c r="X108" s="12"/>
      <c r="Y108" s="12"/>
      <c r="Z108" s="9"/>
      <c r="AA108" s="12"/>
      <c r="AB108" s="12"/>
      <c r="AC108" s="9"/>
      <c r="AD108" s="9"/>
      <c r="AE108" s="9"/>
      <c r="AF108" s="9"/>
      <c r="AG108" s="9"/>
      <c r="AH108" s="13"/>
      <c r="AI108" s="92"/>
      <c r="AJ108" s="92"/>
      <c r="AK108" s="92"/>
      <c r="AL108" s="92"/>
      <c r="AM108" s="14"/>
      <c r="AN108" s="78"/>
      <c r="AO108" s="78"/>
      <c r="AP108" s="78"/>
      <c r="AQ108" s="78"/>
      <c r="AR108" s="78"/>
      <c r="AS108" s="78"/>
      <c r="AT108" s="78"/>
      <c r="AU108" s="14"/>
      <c r="AV108" s="6"/>
      <c r="AW108" s="98"/>
      <c r="AX108" s="92"/>
      <c r="AY108" s="14"/>
      <c r="AZ108" s="92"/>
      <c r="BA108" s="93"/>
      <c r="BB108" s="93"/>
      <c r="BC108" s="93"/>
      <c r="BD108" s="33"/>
      <c r="BE108" s="6"/>
      <c r="BF108" s="9"/>
      <c r="BG108" s="92"/>
      <c r="BH108" s="92"/>
      <c r="BI108" s="92"/>
      <c r="BJ108" s="92"/>
      <c r="BK108" s="79"/>
      <c r="BL108" s="79"/>
      <c r="BM108" s="9"/>
      <c r="BN108" s="6"/>
      <c r="BO108" s="6"/>
      <c r="BP108" s="6"/>
      <c r="BQ108" s="77"/>
      <c r="BR108" s="77"/>
      <c r="BS108" s="77"/>
      <c r="BT108" s="77"/>
      <c r="BU108" s="78"/>
      <c r="BV108" s="77"/>
      <c r="BW108" s="77"/>
      <c r="BX108" s="77"/>
      <c r="BY108" s="13">
        <f t="shared" si="36"/>
        <v>0</v>
      </c>
      <c r="BZ108" s="18">
        <f t="shared" si="37"/>
        <v>0</v>
      </c>
      <c r="CA108" s="18">
        <f t="shared" ref="CA108:CB108" si="86">P108</f>
        <v>0</v>
      </c>
      <c r="CB108" s="19">
        <f t="shared" si="86"/>
        <v>0</v>
      </c>
      <c r="CC108" s="12"/>
      <c r="CD108" s="20"/>
      <c r="CE108" s="21"/>
      <c r="CF108" s="21"/>
      <c r="CG108" s="21"/>
      <c r="CH108" s="21"/>
      <c r="CI108" s="21"/>
      <c r="CJ108" s="21"/>
      <c r="CK108" s="21"/>
      <c r="CL108" s="21"/>
      <c r="CM108" s="6"/>
      <c r="CN108" s="6"/>
      <c r="CO108" s="6"/>
      <c r="CP108" s="6"/>
      <c r="CQ108" s="6"/>
      <c r="CR108" s="6"/>
      <c r="CS108" s="6"/>
      <c r="CT108" s="22"/>
      <c r="CU108" s="169"/>
      <c r="CV108" s="168"/>
      <c r="CW108" s="168"/>
      <c r="CX108" s="168"/>
      <c r="CY108" s="168"/>
      <c r="CZ108" s="168"/>
      <c r="DA108" s="168"/>
      <c r="DB108" s="168"/>
      <c r="DC108" s="168"/>
      <c r="DD108" s="168"/>
      <c r="DE108" s="170"/>
      <c r="DF108" s="171"/>
      <c r="DG108" s="171"/>
      <c r="DH108" s="172"/>
      <c r="DI108" s="172"/>
      <c r="DJ108" s="168"/>
      <c r="DK108" s="168"/>
    </row>
    <row r="109" spans="1:115" ht="15.75" customHeight="1">
      <c r="A109" s="6"/>
      <c r="B109" s="6"/>
      <c r="C109" s="6"/>
      <c r="D109" s="6"/>
      <c r="E109" s="6"/>
      <c r="F109" s="6"/>
      <c r="G109" s="6"/>
      <c r="H109" s="90"/>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13">
        <f t="shared" si="36"/>
        <v>0</v>
      </c>
      <c r="BZ109" s="18">
        <f t="shared" si="37"/>
        <v>0</v>
      </c>
      <c r="CA109" s="18">
        <f t="shared" ref="CA109:CB109" si="87">P109</f>
        <v>0</v>
      </c>
      <c r="CB109" s="19">
        <f t="shared" si="87"/>
        <v>0</v>
      </c>
      <c r="CC109" s="12"/>
      <c r="CD109" s="20"/>
      <c r="CE109" s="21"/>
      <c r="CF109" s="21"/>
      <c r="CG109" s="21"/>
      <c r="CH109" s="21"/>
      <c r="CI109" s="21"/>
      <c r="CJ109" s="21"/>
      <c r="CK109" s="21"/>
      <c r="CL109" s="21"/>
      <c r="CM109" s="6"/>
      <c r="CN109" s="6"/>
      <c r="CO109" s="6"/>
      <c r="CP109" s="6"/>
      <c r="CQ109" s="6"/>
      <c r="CR109" s="6"/>
      <c r="CS109" s="6"/>
      <c r="CT109" s="22"/>
      <c r="CU109" s="169"/>
      <c r="CV109" s="168"/>
      <c r="CW109" s="168"/>
      <c r="CX109" s="168"/>
      <c r="CY109" s="168"/>
      <c r="CZ109" s="168"/>
      <c r="DA109" s="168"/>
      <c r="DB109" s="168"/>
      <c r="DC109" s="168"/>
      <c r="DD109" s="168"/>
      <c r="DE109" s="170"/>
      <c r="DF109" s="171"/>
      <c r="DG109" s="171"/>
      <c r="DH109" s="172"/>
      <c r="DI109" s="172"/>
      <c r="DJ109" s="168"/>
      <c r="DK109" s="168"/>
    </row>
    <row r="110" spans="1:115" ht="15.75" customHeight="1">
      <c r="A110" s="6"/>
      <c r="B110" s="6"/>
      <c r="C110" s="6"/>
      <c r="D110" s="6"/>
      <c r="E110" s="6"/>
      <c r="F110" s="6"/>
      <c r="G110" s="6"/>
      <c r="H110" s="90"/>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13">
        <f t="shared" si="36"/>
        <v>0</v>
      </c>
      <c r="BZ110" s="18">
        <f t="shared" si="37"/>
        <v>0</v>
      </c>
      <c r="CA110" s="18">
        <f t="shared" ref="CA110:CB110" si="88">P110</f>
        <v>0</v>
      </c>
      <c r="CB110" s="19">
        <f t="shared" si="88"/>
        <v>0</v>
      </c>
      <c r="CC110" s="12"/>
      <c r="CD110" s="20"/>
      <c r="CE110" s="21"/>
      <c r="CF110" s="21"/>
      <c r="CG110" s="21"/>
      <c r="CH110" s="21"/>
      <c r="CI110" s="21"/>
      <c r="CJ110" s="21"/>
      <c r="CK110" s="21"/>
      <c r="CL110" s="21"/>
      <c r="CM110" s="6"/>
      <c r="CN110" s="6"/>
      <c r="CO110" s="6"/>
      <c r="CP110" s="6"/>
      <c r="CQ110" s="6"/>
      <c r="CR110" s="6"/>
      <c r="CS110" s="6"/>
      <c r="CT110" s="22"/>
      <c r="CU110" s="169"/>
      <c r="CV110" s="168"/>
      <c r="CW110" s="168"/>
      <c r="CX110" s="168"/>
      <c r="CY110" s="168"/>
      <c r="CZ110" s="168"/>
      <c r="DA110" s="168"/>
      <c r="DB110" s="168"/>
      <c r="DC110" s="168"/>
      <c r="DD110" s="168"/>
      <c r="DE110" s="170"/>
      <c r="DF110" s="171"/>
      <c r="DG110" s="171"/>
      <c r="DH110" s="172"/>
      <c r="DI110" s="172"/>
      <c r="DJ110" s="168"/>
      <c r="DK110" s="168"/>
    </row>
    <row r="111" spans="1:115" ht="15.75" customHeight="1">
      <c r="A111" s="6"/>
      <c r="B111" s="6"/>
      <c r="C111" s="6"/>
      <c r="D111" s="6"/>
      <c r="E111" s="6"/>
      <c r="F111" s="6"/>
      <c r="G111" s="6"/>
      <c r="H111" s="90"/>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13">
        <f t="shared" si="36"/>
        <v>0</v>
      </c>
      <c r="BZ111" s="18">
        <f t="shared" si="37"/>
        <v>0</v>
      </c>
      <c r="CA111" s="18">
        <f t="shared" ref="CA111:CB111" si="89">P111</f>
        <v>0</v>
      </c>
      <c r="CB111" s="19">
        <f t="shared" si="89"/>
        <v>0</v>
      </c>
      <c r="CC111" s="12"/>
      <c r="CD111" s="20"/>
      <c r="CE111" s="21"/>
      <c r="CF111" s="21"/>
      <c r="CG111" s="21"/>
      <c r="CH111" s="21"/>
      <c r="CI111" s="21"/>
      <c r="CJ111" s="21"/>
      <c r="CK111" s="21"/>
      <c r="CL111" s="21"/>
      <c r="CM111" s="6"/>
      <c r="CN111" s="6"/>
      <c r="CO111" s="6"/>
      <c r="CP111" s="6"/>
      <c r="CQ111" s="6"/>
      <c r="CR111" s="6"/>
      <c r="CS111" s="6"/>
      <c r="CT111" s="22"/>
      <c r="CU111" s="169"/>
      <c r="CV111" s="168"/>
      <c r="CW111" s="168"/>
      <c r="CX111" s="168"/>
      <c r="CY111" s="168"/>
      <c r="CZ111" s="168"/>
      <c r="DA111" s="168"/>
      <c r="DB111" s="168"/>
      <c r="DC111" s="168"/>
      <c r="DD111" s="168"/>
      <c r="DE111" s="170"/>
      <c r="DF111" s="171"/>
      <c r="DG111" s="171"/>
      <c r="DH111" s="172"/>
      <c r="DI111" s="172"/>
      <c r="DJ111" s="168"/>
      <c r="DK111" s="168"/>
    </row>
    <row r="112" spans="1:115" ht="15.75" customHeight="1">
      <c r="A112" s="6"/>
      <c r="B112" s="6"/>
      <c r="C112" s="6"/>
      <c r="D112" s="6"/>
      <c r="E112" s="6"/>
      <c r="F112" s="6"/>
      <c r="G112" s="6"/>
      <c r="H112" s="90"/>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13">
        <f t="shared" si="36"/>
        <v>0</v>
      </c>
      <c r="BZ112" s="18">
        <f t="shared" si="37"/>
        <v>0</v>
      </c>
      <c r="CA112" s="18">
        <f t="shared" ref="CA112:CB112" si="90">P112</f>
        <v>0</v>
      </c>
      <c r="CB112" s="19">
        <f t="shared" si="90"/>
        <v>0</v>
      </c>
      <c r="CC112" s="12"/>
      <c r="CD112" s="20"/>
      <c r="CE112" s="21"/>
      <c r="CF112" s="21"/>
      <c r="CG112" s="21"/>
      <c r="CH112" s="21"/>
      <c r="CI112" s="21"/>
      <c r="CJ112" s="21"/>
      <c r="CK112" s="21"/>
      <c r="CL112" s="21"/>
      <c r="CM112" s="6"/>
      <c r="CN112" s="6"/>
      <c r="CO112" s="6"/>
      <c r="CP112" s="6"/>
      <c r="CQ112" s="6"/>
      <c r="CR112" s="6"/>
      <c r="CS112" s="6"/>
      <c r="CT112" s="22"/>
      <c r="CU112" s="169"/>
      <c r="CV112" s="168"/>
      <c r="CW112" s="168"/>
      <c r="CX112" s="168"/>
      <c r="CY112" s="168"/>
      <c r="CZ112" s="168"/>
      <c r="DA112" s="168"/>
      <c r="DB112" s="168"/>
      <c r="DC112" s="168"/>
      <c r="DD112" s="168"/>
      <c r="DE112" s="170"/>
      <c r="DF112" s="171"/>
      <c r="DG112" s="171"/>
      <c r="DH112" s="172"/>
      <c r="DI112" s="172"/>
      <c r="DJ112" s="168"/>
      <c r="DK112" s="168"/>
    </row>
    <row r="113" spans="1:115" ht="96" customHeight="1">
      <c r="A113" s="77"/>
      <c r="B113" s="78"/>
      <c r="C113" s="6"/>
      <c r="D113" s="77"/>
      <c r="E113" s="32"/>
      <c r="F113" s="6"/>
      <c r="G113" s="6"/>
      <c r="H113" s="90"/>
      <c r="I113" s="78"/>
      <c r="J113" s="6"/>
      <c r="K113" s="6"/>
      <c r="L113" s="32"/>
      <c r="M113" s="9"/>
      <c r="N113" s="6"/>
      <c r="O113" s="6"/>
      <c r="P113" s="6"/>
      <c r="Q113" s="6"/>
      <c r="R113" s="6"/>
      <c r="S113" s="6"/>
      <c r="T113" s="6"/>
      <c r="U113" s="6"/>
      <c r="V113" s="9"/>
      <c r="W113" s="6"/>
      <c r="X113" s="12"/>
      <c r="Y113" s="12"/>
      <c r="Z113" s="9"/>
      <c r="AA113" s="12"/>
      <c r="AB113" s="12"/>
      <c r="AC113" s="9"/>
      <c r="AD113" s="9"/>
      <c r="AE113" s="9"/>
      <c r="AF113" s="9"/>
      <c r="AG113" s="9"/>
      <c r="AH113" s="13"/>
      <c r="AI113" s="92"/>
      <c r="AJ113" s="92"/>
      <c r="AK113" s="92"/>
      <c r="AL113" s="92"/>
      <c r="AM113" s="14"/>
      <c r="AN113" s="78"/>
      <c r="AO113" s="78"/>
      <c r="AP113" s="78"/>
      <c r="AQ113" s="78"/>
      <c r="AR113" s="78"/>
      <c r="AS113" s="78"/>
      <c r="AT113" s="78"/>
      <c r="AU113" s="14"/>
      <c r="AV113" s="6"/>
      <c r="AW113" s="32"/>
      <c r="AX113" s="92"/>
      <c r="AY113" s="92"/>
      <c r="AZ113" s="92"/>
      <c r="BA113" s="93"/>
      <c r="BB113" s="93"/>
      <c r="BC113" s="93"/>
      <c r="BD113" s="33"/>
      <c r="BE113" s="6"/>
      <c r="BF113" s="9"/>
      <c r="BG113" s="6"/>
      <c r="BH113" s="6"/>
      <c r="BI113" s="6"/>
      <c r="BJ113" s="6"/>
      <c r="BK113" s="79"/>
      <c r="BL113" s="79"/>
      <c r="BM113" s="9"/>
      <c r="BN113" s="6"/>
      <c r="BO113" s="6"/>
      <c r="BP113" s="6"/>
      <c r="BQ113" s="6"/>
      <c r="BR113" s="6"/>
      <c r="BS113" s="6"/>
      <c r="BT113" s="6"/>
      <c r="BU113" s="6"/>
      <c r="BV113" s="6"/>
      <c r="BW113" s="6"/>
      <c r="BX113" s="6"/>
      <c r="BY113" s="13">
        <f t="shared" si="36"/>
        <v>0</v>
      </c>
      <c r="BZ113" s="18">
        <f t="shared" si="37"/>
        <v>0</v>
      </c>
      <c r="CA113" s="18">
        <f t="shared" ref="CA113:CB113" si="91">P113</f>
        <v>0</v>
      </c>
      <c r="CB113" s="19">
        <f t="shared" si="91"/>
        <v>0</v>
      </c>
      <c r="CC113" s="12"/>
      <c r="CD113" s="20"/>
      <c r="CE113" s="21"/>
      <c r="CF113" s="21"/>
      <c r="CG113" s="21"/>
      <c r="CH113" s="21"/>
      <c r="CI113" s="21"/>
      <c r="CJ113" s="21"/>
      <c r="CK113" s="21"/>
      <c r="CL113" s="21"/>
      <c r="CM113" s="6"/>
      <c r="CN113" s="6"/>
      <c r="CO113" s="6"/>
      <c r="CP113" s="6"/>
      <c r="CQ113" s="6"/>
      <c r="CR113" s="6"/>
      <c r="CS113" s="6"/>
      <c r="CT113" s="22"/>
      <c r="CU113" s="169"/>
      <c r="CV113" s="168"/>
      <c r="CW113" s="168"/>
      <c r="CX113" s="168"/>
      <c r="CY113" s="168"/>
      <c r="CZ113" s="168"/>
      <c r="DA113" s="168"/>
      <c r="DB113" s="168"/>
      <c r="DC113" s="168"/>
      <c r="DD113" s="168"/>
      <c r="DE113" s="170"/>
      <c r="DF113" s="171"/>
      <c r="DG113" s="171"/>
      <c r="DH113" s="172"/>
      <c r="DI113" s="172"/>
      <c r="DJ113" s="168"/>
      <c r="DK113" s="168"/>
    </row>
    <row r="114" spans="1:115" ht="84" customHeight="1">
      <c r="A114" s="102"/>
      <c r="B114" s="89"/>
      <c r="C114" s="6"/>
      <c r="D114" s="77"/>
      <c r="E114" s="32"/>
      <c r="F114" s="6"/>
      <c r="G114" s="6"/>
      <c r="H114" s="90"/>
      <c r="I114" s="78"/>
      <c r="J114" s="6"/>
      <c r="K114" s="6"/>
      <c r="L114" s="32"/>
      <c r="M114" s="9"/>
      <c r="N114" s="6"/>
      <c r="O114" s="6"/>
      <c r="P114" s="6"/>
      <c r="Q114" s="6"/>
      <c r="R114" s="6"/>
      <c r="S114" s="6"/>
      <c r="T114" s="6"/>
      <c r="U114" s="6"/>
      <c r="V114" s="9"/>
      <c r="W114" s="6"/>
      <c r="X114" s="12"/>
      <c r="Y114" s="12"/>
      <c r="Z114" s="9"/>
      <c r="AA114" s="12"/>
      <c r="AB114" s="12"/>
      <c r="AC114" s="9"/>
      <c r="AD114" s="9"/>
      <c r="AE114" s="9"/>
      <c r="AF114" s="9"/>
      <c r="AG114" s="9"/>
      <c r="AH114" s="13"/>
      <c r="AI114" s="92"/>
      <c r="AJ114" s="92"/>
      <c r="AK114" s="92"/>
      <c r="AL114" s="92"/>
      <c r="AM114" s="14"/>
      <c r="AN114" s="78"/>
      <c r="AO114" s="78"/>
      <c r="AP114" s="78"/>
      <c r="AQ114" s="78"/>
      <c r="AR114" s="78"/>
      <c r="AS114" s="78"/>
      <c r="AT114" s="78"/>
      <c r="AU114" s="14"/>
      <c r="AV114" s="6"/>
      <c r="AW114" s="94"/>
      <c r="AX114" s="92"/>
      <c r="AY114" s="14"/>
      <c r="AZ114" s="92"/>
      <c r="BA114" s="93"/>
      <c r="BB114" s="93"/>
      <c r="BC114" s="93"/>
      <c r="BD114" s="33"/>
      <c r="BE114" s="6"/>
      <c r="BF114" s="9"/>
      <c r="BG114" s="92"/>
      <c r="BH114" s="92"/>
      <c r="BI114" s="92"/>
      <c r="BJ114" s="92"/>
      <c r="BK114" s="79"/>
      <c r="BL114" s="79"/>
      <c r="BM114" s="9"/>
      <c r="BN114" s="6"/>
      <c r="BO114" s="6"/>
      <c r="BP114" s="6"/>
      <c r="BQ114" s="77"/>
      <c r="BR114" s="77"/>
      <c r="BS114" s="77"/>
      <c r="BT114" s="77"/>
      <c r="BU114" s="78"/>
      <c r="BV114" s="77"/>
      <c r="BW114" s="77"/>
      <c r="BX114" s="77"/>
      <c r="BY114" s="13">
        <f t="shared" si="36"/>
        <v>0</v>
      </c>
      <c r="BZ114" s="18">
        <f t="shared" si="37"/>
        <v>0</v>
      </c>
      <c r="CA114" s="18">
        <f t="shared" ref="CA114:CB114" si="92">P114</f>
        <v>0</v>
      </c>
      <c r="CB114" s="19">
        <f t="shared" si="92"/>
        <v>0</v>
      </c>
      <c r="CC114" s="12"/>
      <c r="CD114" s="20"/>
      <c r="CE114" s="21"/>
      <c r="CF114" s="21"/>
      <c r="CG114" s="21"/>
      <c r="CH114" s="21"/>
      <c r="CI114" s="21"/>
      <c r="CJ114" s="21"/>
      <c r="CK114" s="21"/>
      <c r="CL114" s="21"/>
      <c r="CM114" s="6"/>
      <c r="CN114" s="6"/>
      <c r="CO114" s="6"/>
      <c r="CP114" s="6"/>
      <c r="CQ114" s="6"/>
      <c r="CR114" s="6"/>
      <c r="CS114" s="6"/>
      <c r="CT114" s="22"/>
      <c r="CU114" s="169"/>
      <c r="CV114" s="168"/>
      <c r="CW114" s="168"/>
      <c r="CX114" s="168"/>
      <c r="CY114" s="168"/>
      <c r="CZ114" s="168"/>
      <c r="DA114" s="168"/>
      <c r="DB114" s="168"/>
      <c r="DC114" s="168"/>
      <c r="DD114" s="168"/>
      <c r="DE114" s="170"/>
      <c r="DF114" s="171"/>
      <c r="DG114" s="171"/>
      <c r="DH114" s="172"/>
      <c r="DI114" s="172"/>
      <c r="DJ114" s="168"/>
      <c r="DK114" s="168"/>
    </row>
    <row r="115" spans="1:115" ht="72" customHeight="1">
      <c r="A115" s="102"/>
      <c r="B115" s="89"/>
      <c r="C115" s="6"/>
      <c r="D115" s="77"/>
      <c r="E115" s="32"/>
      <c r="F115" s="6"/>
      <c r="G115" s="6"/>
      <c r="H115" s="90"/>
      <c r="I115" s="78"/>
      <c r="J115" s="6"/>
      <c r="K115" s="6"/>
      <c r="L115" s="32"/>
      <c r="M115" s="9"/>
      <c r="N115" s="6"/>
      <c r="O115" s="6"/>
      <c r="P115" s="6"/>
      <c r="Q115" s="6"/>
      <c r="R115" s="6"/>
      <c r="S115" s="6"/>
      <c r="T115" s="6"/>
      <c r="U115" s="6"/>
      <c r="V115" s="9"/>
      <c r="W115" s="6"/>
      <c r="X115" s="12"/>
      <c r="Y115" s="12"/>
      <c r="Z115" s="9"/>
      <c r="AA115" s="12"/>
      <c r="AB115" s="12"/>
      <c r="AC115" s="9"/>
      <c r="AD115" s="9"/>
      <c r="AE115" s="9"/>
      <c r="AF115" s="9"/>
      <c r="AG115" s="9"/>
      <c r="AH115" s="13"/>
      <c r="AI115" s="92"/>
      <c r="AJ115" s="92"/>
      <c r="AK115" s="92"/>
      <c r="AL115" s="92"/>
      <c r="AM115" s="14"/>
      <c r="AN115" s="78"/>
      <c r="AO115" s="78"/>
      <c r="AP115" s="78"/>
      <c r="AQ115" s="78"/>
      <c r="AR115" s="78"/>
      <c r="AS115" s="78"/>
      <c r="AT115" s="78"/>
      <c r="AU115" s="14"/>
      <c r="AV115" s="6"/>
      <c r="AW115" s="98"/>
      <c r="AX115" s="92"/>
      <c r="AY115" s="14"/>
      <c r="AZ115" s="92"/>
      <c r="BA115" s="93"/>
      <c r="BB115" s="93"/>
      <c r="BC115" s="93"/>
      <c r="BD115" s="33"/>
      <c r="BE115" s="6"/>
      <c r="BF115" s="9"/>
      <c r="BG115" s="92"/>
      <c r="BH115" s="92"/>
      <c r="BI115" s="92"/>
      <c r="BJ115" s="92"/>
      <c r="BK115" s="79"/>
      <c r="BL115" s="79"/>
      <c r="BM115" s="9"/>
      <c r="BN115" s="6"/>
      <c r="BO115" s="6"/>
      <c r="BP115" s="6"/>
      <c r="BQ115" s="77"/>
      <c r="BR115" s="77"/>
      <c r="BS115" s="77"/>
      <c r="BT115" s="77"/>
      <c r="BU115" s="78"/>
      <c r="BV115" s="77"/>
      <c r="BW115" s="77"/>
      <c r="BX115" s="77"/>
      <c r="BY115" s="13">
        <f t="shared" si="36"/>
        <v>0</v>
      </c>
      <c r="BZ115" s="18">
        <f t="shared" si="37"/>
        <v>0</v>
      </c>
      <c r="CA115" s="18">
        <f t="shared" ref="CA115:CB115" si="93">P115</f>
        <v>0</v>
      </c>
      <c r="CB115" s="19">
        <f t="shared" si="93"/>
        <v>0</v>
      </c>
      <c r="CC115" s="12"/>
      <c r="CD115" s="20"/>
      <c r="CE115" s="21"/>
      <c r="CF115" s="21"/>
      <c r="CG115" s="21"/>
      <c r="CH115" s="21"/>
      <c r="CI115" s="21"/>
      <c r="CJ115" s="21"/>
      <c r="CK115" s="21"/>
      <c r="CL115" s="21"/>
      <c r="CM115" s="6"/>
      <c r="CN115" s="6"/>
      <c r="CO115" s="6"/>
      <c r="CP115" s="6"/>
      <c r="CQ115" s="6"/>
      <c r="CR115" s="6"/>
      <c r="CS115" s="6"/>
      <c r="CT115" s="22"/>
      <c r="CU115" s="169"/>
      <c r="CV115" s="168"/>
      <c r="CW115" s="168"/>
      <c r="CX115" s="168"/>
      <c r="CY115" s="168"/>
      <c r="CZ115" s="168"/>
      <c r="DA115" s="168"/>
      <c r="DB115" s="168"/>
      <c r="DC115" s="168"/>
      <c r="DD115" s="168"/>
      <c r="DE115" s="170"/>
      <c r="DF115" s="171"/>
      <c r="DG115" s="171"/>
      <c r="DH115" s="172"/>
      <c r="DI115" s="172"/>
      <c r="DJ115" s="168"/>
      <c r="DK115" s="168"/>
    </row>
    <row r="116" spans="1:115" ht="108" customHeight="1">
      <c r="A116" s="102"/>
      <c r="B116" s="89"/>
      <c r="C116" s="6"/>
      <c r="D116" s="77"/>
      <c r="E116" s="32"/>
      <c r="F116" s="6"/>
      <c r="G116" s="6"/>
      <c r="H116" s="90"/>
      <c r="I116" s="78"/>
      <c r="J116" s="6"/>
      <c r="K116" s="6"/>
      <c r="L116" s="32"/>
      <c r="M116" s="9"/>
      <c r="N116" s="6"/>
      <c r="O116" s="6"/>
      <c r="P116" s="6"/>
      <c r="Q116" s="6"/>
      <c r="R116" s="6"/>
      <c r="S116" s="6"/>
      <c r="T116" s="6"/>
      <c r="U116" s="6"/>
      <c r="V116" s="9"/>
      <c r="W116" s="6"/>
      <c r="X116" s="12"/>
      <c r="Y116" s="12"/>
      <c r="Z116" s="9"/>
      <c r="AA116" s="12"/>
      <c r="AB116" s="12"/>
      <c r="AC116" s="9"/>
      <c r="AD116" s="9"/>
      <c r="AE116" s="9"/>
      <c r="AF116" s="9"/>
      <c r="AG116" s="9"/>
      <c r="AH116" s="13"/>
      <c r="AI116" s="92"/>
      <c r="AJ116" s="92"/>
      <c r="AK116" s="92"/>
      <c r="AL116" s="92"/>
      <c r="AM116" s="14"/>
      <c r="AN116" s="78"/>
      <c r="AO116" s="78"/>
      <c r="AP116" s="78"/>
      <c r="AQ116" s="78"/>
      <c r="AR116" s="78"/>
      <c r="AS116" s="78"/>
      <c r="AT116" s="78"/>
      <c r="AU116" s="14"/>
      <c r="AV116" s="6"/>
      <c r="AW116" s="103"/>
      <c r="AX116" s="92"/>
      <c r="AY116" s="14"/>
      <c r="AZ116" s="92"/>
      <c r="BA116" s="93"/>
      <c r="BB116" s="93"/>
      <c r="BC116" s="93"/>
      <c r="BD116" s="33"/>
      <c r="BE116" s="6"/>
      <c r="BF116" s="9"/>
      <c r="BG116" s="92"/>
      <c r="BH116" s="92"/>
      <c r="BI116" s="92"/>
      <c r="BJ116" s="92"/>
      <c r="BK116" s="79"/>
      <c r="BL116" s="79"/>
      <c r="BM116" s="9"/>
      <c r="BN116" s="6"/>
      <c r="BO116" s="6"/>
      <c r="BP116" s="6"/>
      <c r="BQ116" s="77"/>
      <c r="BR116" s="77"/>
      <c r="BS116" s="77"/>
      <c r="BT116" s="77"/>
      <c r="BU116" s="78"/>
      <c r="BV116" s="77"/>
      <c r="BW116" s="77"/>
      <c r="BX116" s="77"/>
      <c r="BY116" s="13">
        <f t="shared" si="36"/>
        <v>0</v>
      </c>
      <c r="BZ116" s="18">
        <f t="shared" si="37"/>
        <v>0</v>
      </c>
      <c r="CA116" s="18">
        <f t="shared" ref="CA116:CB116" si="94">P116</f>
        <v>0</v>
      </c>
      <c r="CB116" s="19">
        <f t="shared" si="94"/>
        <v>0</v>
      </c>
      <c r="CC116" s="12"/>
      <c r="CD116" s="20"/>
      <c r="CE116" s="21"/>
      <c r="CF116" s="21"/>
      <c r="CG116" s="21"/>
      <c r="CH116" s="21"/>
      <c r="CI116" s="21"/>
      <c r="CJ116" s="21"/>
      <c r="CK116" s="21"/>
      <c r="CL116" s="21"/>
      <c r="CM116" s="6"/>
      <c r="CN116" s="6"/>
      <c r="CO116" s="6"/>
      <c r="CP116" s="6"/>
      <c r="CQ116" s="6"/>
      <c r="CR116" s="6"/>
      <c r="CS116" s="6"/>
      <c r="CT116" s="22"/>
      <c r="CU116" s="169"/>
      <c r="CV116" s="168"/>
      <c r="CW116" s="168"/>
      <c r="CX116" s="168"/>
      <c r="CY116" s="168"/>
      <c r="CZ116" s="168"/>
      <c r="DA116" s="168"/>
      <c r="DB116" s="168"/>
      <c r="DC116" s="168"/>
      <c r="DD116" s="168"/>
      <c r="DE116" s="170"/>
      <c r="DF116" s="171"/>
      <c r="DG116" s="171"/>
      <c r="DH116" s="172"/>
      <c r="DI116" s="172"/>
      <c r="DJ116" s="168"/>
      <c r="DK116" s="168"/>
    </row>
    <row r="117" spans="1:115" ht="72" customHeight="1">
      <c r="A117" s="102"/>
      <c r="B117" s="89"/>
      <c r="C117" s="6"/>
      <c r="D117" s="77"/>
      <c r="E117" s="32"/>
      <c r="F117" s="6"/>
      <c r="G117" s="6"/>
      <c r="H117" s="90"/>
      <c r="I117" s="78"/>
      <c r="J117" s="6"/>
      <c r="K117" s="6"/>
      <c r="L117" s="32"/>
      <c r="M117" s="9"/>
      <c r="N117" s="6"/>
      <c r="O117" s="6"/>
      <c r="P117" s="6"/>
      <c r="Q117" s="6"/>
      <c r="R117" s="6"/>
      <c r="S117" s="6"/>
      <c r="T117" s="6"/>
      <c r="U117" s="6"/>
      <c r="V117" s="9"/>
      <c r="W117" s="6"/>
      <c r="X117" s="12"/>
      <c r="Y117" s="12"/>
      <c r="Z117" s="9"/>
      <c r="AA117" s="12"/>
      <c r="AB117" s="12"/>
      <c r="AC117" s="9"/>
      <c r="AD117" s="9"/>
      <c r="AE117" s="9"/>
      <c r="AF117" s="9"/>
      <c r="AG117" s="9"/>
      <c r="AH117" s="13"/>
      <c r="AI117" s="92"/>
      <c r="AJ117" s="92"/>
      <c r="AK117" s="92"/>
      <c r="AL117" s="92"/>
      <c r="AM117" s="14"/>
      <c r="AN117" s="78"/>
      <c r="AO117" s="78"/>
      <c r="AP117" s="78"/>
      <c r="AQ117" s="78"/>
      <c r="AR117" s="78"/>
      <c r="AS117" s="78"/>
      <c r="AT117" s="78"/>
      <c r="AU117" s="14"/>
      <c r="AV117" s="6"/>
      <c r="AW117" s="94"/>
      <c r="AX117" s="92"/>
      <c r="AY117" s="14"/>
      <c r="AZ117" s="92"/>
      <c r="BA117" s="93"/>
      <c r="BB117" s="93"/>
      <c r="BC117" s="93"/>
      <c r="BD117" s="33"/>
      <c r="BE117" s="6"/>
      <c r="BF117" s="9"/>
      <c r="BG117" s="6"/>
      <c r="BH117" s="6"/>
      <c r="BI117" s="6"/>
      <c r="BJ117" s="6"/>
      <c r="BK117" s="79"/>
      <c r="BL117" s="79"/>
      <c r="BM117" s="9"/>
      <c r="BN117" s="6"/>
      <c r="BO117" s="6"/>
      <c r="BP117" s="6"/>
      <c r="BQ117" s="6"/>
      <c r="BR117" s="6"/>
      <c r="BS117" s="6"/>
      <c r="BT117" s="6"/>
      <c r="BU117" s="6"/>
      <c r="BV117" s="6"/>
      <c r="BW117" s="6"/>
      <c r="BX117" s="6"/>
      <c r="BY117" s="13">
        <f t="shared" si="36"/>
        <v>0</v>
      </c>
      <c r="BZ117" s="18">
        <f t="shared" si="37"/>
        <v>0</v>
      </c>
      <c r="CA117" s="18">
        <f t="shared" ref="CA117:CB117" si="95">P117</f>
        <v>0</v>
      </c>
      <c r="CB117" s="19">
        <f t="shared" si="95"/>
        <v>0</v>
      </c>
      <c r="CC117" s="12"/>
      <c r="CD117" s="20"/>
      <c r="CE117" s="21"/>
      <c r="CF117" s="21"/>
      <c r="CG117" s="21"/>
      <c r="CH117" s="21"/>
      <c r="CI117" s="21"/>
      <c r="CJ117" s="21"/>
      <c r="CK117" s="21"/>
      <c r="CL117" s="21"/>
      <c r="CM117" s="6"/>
      <c r="CN117" s="6"/>
      <c r="CO117" s="6"/>
      <c r="CP117" s="6"/>
      <c r="CQ117" s="6"/>
      <c r="CR117" s="6"/>
      <c r="CS117" s="6"/>
      <c r="CT117" s="22"/>
      <c r="CU117" s="169"/>
      <c r="CV117" s="168"/>
      <c r="CW117" s="168"/>
      <c r="CX117" s="168"/>
      <c r="CY117" s="168"/>
      <c r="CZ117" s="168"/>
      <c r="DA117" s="168"/>
      <c r="DB117" s="168"/>
      <c r="DC117" s="168"/>
      <c r="DD117" s="168"/>
      <c r="DE117" s="170"/>
      <c r="DF117" s="171"/>
      <c r="DG117" s="171"/>
      <c r="DH117" s="172"/>
      <c r="DI117" s="172"/>
      <c r="DJ117" s="168"/>
      <c r="DK117" s="168"/>
    </row>
    <row r="118" spans="1:115" ht="72" customHeight="1">
      <c r="A118" s="102"/>
      <c r="B118" s="89"/>
      <c r="C118" s="6"/>
      <c r="D118" s="77"/>
      <c r="E118" s="32"/>
      <c r="F118" s="6"/>
      <c r="G118" s="6"/>
      <c r="H118" s="90"/>
      <c r="I118" s="78"/>
      <c r="J118" s="6"/>
      <c r="K118" s="6"/>
      <c r="L118" s="32"/>
      <c r="M118" s="9"/>
      <c r="N118" s="6"/>
      <c r="O118" s="6"/>
      <c r="P118" s="6"/>
      <c r="Q118" s="6"/>
      <c r="R118" s="6"/>
      <c r="S118" s="6"/>
      <c r="T118" s="6"/>
      <c r="U118" s="6"/>
      <c r="V118" s="9"/>
      <c r="W118" s="6"/>
      <c r="X118" s="12"/>
      <c r="Y118" s="12"/>
      <c r="Z118" s="9"/>
      <c r="AA118" s="12"/>
      <c r="AB118" s="12"/>
      <c r="AC118" s="9"/>
      <c r="AD118" s="9"/>
      <c r="AE118" s="9"/>
      <c r="AF118" s="9"/>
      <c r="AG118" s="9"/>
      <c r="AH118" s="13"/>
      <c r="AI118" s="92"/>
      <c r="AJ118" s="92"/>
      <c r="AK118" s="92"/>
      <c r="AL118" s="92"/>
      <c r="AM118" s="14"/>
      <c r="AN118" s="78"/>
      <c r="AO118" s="78"/>
      <c r="AP118" s="78"/>
      <c r="AQ118" s="78"/>
      <c r="AR118" s="78"/>
      <c r="AS118" s="78"/>
      <c r="AT118" s="78"/>
      <c r="AU118" s="14"/>
      <c r="AV118" s="6"/>
      <c r="AW118" s="94"/>
      <c r="AX118" s="92"/>
      <c r="AY118" s="92"/>
      <c r="AZ118" s="92"/>
      <c r="BA118" s="93"/>
      <c r="BB118" s="93"/>
      <c r="BC118" s="93"/>
      <c r="BD118" s="33"/>
      <c r="BE118" s="6"/>
      <c r="BF118" s="9"/>
      <c r="BG118" s="6"/>
      <c r="BH118" s="6"/>
      <c r="BI118" s="6"/>
      <c r="BJ118" s="6"/>
      <c r="BK118" s="79"/>
      <c r="BL118" s="79"/>
      <c r="BM118" s="9"/>
      <c r="BN118" s="6"/>
      <c r="BO118" s="6"/>
      <c r="BP118" s="6"/>
      <c r="BQ118" s="6"/>
      <c r="BR118" s="6"/>
      <c r="BS118" s="6"/>
      <c r="BT118" s="6"/>
      <c r="BU118" s="6"/>
      <c r="BV118" s="6"/>
      <c r="BW118" s="6"/>
      <c r="BX118" s="6"/>
      <c r="BY118" s="13">
        <f t="shared" si="36"/>
        <v>0</v>
      </c>
      <c r="BZ118" s="18">
        <f t="shared" si="37"/>
        <v>0</v>
      </c>
      <c r="CA118" s="18">
        <f t="shared" ref="CA118:CB118" si="96">P118</f>
        <v>0</v>
      </c>
      <c r="CB118" s="19">
        <f t="shared" si="96"/>
        <v>0</v>
      </c>
      <c r="CC118" s="12"/>
      <c r="CD118" s="20"/>
      <c r="CE118" s="21"/>
      <c r="CF118" s="21"/>
      <c r="CG118" s="21"/>
      <c r="CH118" s="21"/>
      <c r="CI118" s="21"/>
      <c r="CJ118" s="21"/>
      <c r="CK118" s="21"/>
      <c r="CL118" s="21"/>
      <c r="CM118" s="6"/>
      <c r="CN118" s="6"/>
      <c r="CO118" s="6"/>
      <c r="CP118" s="6"/>
      <c r="CQ118" s="6"/>
      <c r="CR118" s="6"/>
      <c r="CS118" s="6"/>
      <c r="CT118" s="22"/>
      <c r="CU118" s="169"/>
      <c r="CV118" s="168"/>
      <c r="CW118" s="168"/>
      <c r="CX118" s="168"/>
      <c r="CY118" s="168"/>
      <c r="CZ118" s="168"/>
      <c r="DA118" s="168"/>
      <c r="DB118" s="168"/>
      <c r="DC118" s="168"/>
      <c r="DD118" s="168"/>
      <c r="DE118" s="170"/>
      <c r="DF118" s="171"/>
      <c r="DG118" s="171"/>
      <c r="DH118" s="172"/>
      <c r="DI118" s="172"/>
      <c r="DJ118" s="168"/>
      <c r="DK118" s="168"/>
    </row>
    <row r="119" spans="1:115" ht="72" customHeight="1">
      <c r="A119" s="102"/>
      <c r="B119" s="89"/>
      <c r="C119" s="6"/>
      <c r="D119" s="77"/>
      <c r="E119" s="32"/>
      <c r="F119" s="6"/>
      <c r="G119" s="6"/>
      <c r="H119" s="90"/>
      <c r="I119" s="78"/>
      <c r="J119" s="6"/>
      <c r="K119" s="6"/>
      <c r="L119" s="32"/>
      <c r="M119" s="9"/>
      <c r="N119" s="6"/>
      <c r="O119" s="6"/>
      <c r="P119" s="6"/>
      <c r="Q119" s="6"/>
      <c r="R119" s="6"/>
      <c r="S119" s="6"/>
      <c r="T119" s="6"/>
      <c r="U119" s="6"/>
      <c r="V119" s="9"/>
      <c r="W119" s="6"/>
      <c r="X119" s="12"/>
      <c r="Y119" s="12"/>
      <c r="Z119" s="9"/>
      <c r="AA119" s="12"/>
      <c r="AB119" s="12"/>
      <c r="AC119" s="9"/>
      <c r="AD119" s="9"/>
      <c r="AE119" s="9"/>
      <c r="AF119" s="9"/>
      <c r="AG119" s="9"/>
      <c r="AH119" s="13"/>
      <c r="AI119" s="92"/>
      <c r="AJ119" s="92"/>
      <c r="AK119" s="92"/>
      <c r="AL119" s="92"/>
      <c r="AM119" s="14"/>
      <c r="AN119" s="78"/>
      <c r="AO119" s="78"/>
      <c r="AP119" s="78"/>
      <c r="AQ119" s="78"/>
      <c r="AR119" s="78"/>
      <c r="AS119" s="78"/>
      <c r="AT119" s="78"/>
      <c r="AU119" s="14"/>
      <c r="AV119" s="6"/>
      <c r="AW119" s="94"/>
      <c r="AX119" s="92"/>
      <c r="AY119" s="14"/>
      <c r="AZ119" s="92"/>
      <c r="BA119" s="93"/>
      <c r="BB119" s="93"/>
      <c r="BC119" s="93"/>
      <c r="BD119" s="33"/>
      <c r="BE119" s="6"/>
      <c r="BF119" s="9"/>
      <c r="BG119" s="6"/>
      <c r="BH119" s="6"/>
      <c r="BI119" s="6"/>
      <c r="BJ119" s="6"/>
      <c r="BK119" s="79"/>
      <c r="BL119" s="79"/>
      <c r="BM119" s="9"/>
      <c r="BN119" s="6"/>
      <c r="BO119" s="6"/>
      <c r="BP119" s="6"/>
      <c r="BQ119" s="6"/>
      <c r="BR119" s="6"/>
      <c r="BS119" s="6"/>
      <c r="BT119" s="6"/>
      <c r="BU119" s="6"/>
      <c r="BV119" s="6"/>
      <c r="BW119" s="6"/>
      <c r="BX119" s="6"/>
      <c r="BY119" s="13">
        <f t="shared" si="36"/>
        <v>0</v>
      </c>
      <c r="BZ119" s="18">
        <f t="shared" si="37"/>
        <v>0</v>
      </c>
      <c r="CA119" s="18">
        <f t="shared" ref="CA119:CB119" si="97">P119</f>
        <v>0</v>
      </c>
      <c r="CB119" s="19">
        <f t="shared" si="97"/>
        <v>0</v>
      </c>
      <c r="CC119" s="12"/>
      <c r="CD119" s="20"/>
      <c r="CE119" s="21"/>
      <c r="CF119" s="21"/>
      <c r="CG119" s="21"/>
      <c r="CH119" s="21"/>
      <c r="CI119" s="21"/>
      <c r="CJ119" s="21"/>
      <c r="CK119" s="21"/>
      <c r="CL119" s="21"/>
      <c r="CM119" s="6"/>
      <c r="CN119" s="6"/>
      <c r="CO119" s="6"/>
      <c r="CP119" s="6"/>
      <c r="CQ119" s="6"/>
      <c r="CR119" s="6"/>
      <c r="CS119" s="6"/>
      <c r="CT119" s="22"/>
      <c r="CU119" s="169"/>
      <c r="CV119" s="168"/>
      <c r="CW119" s="168"/>
      <c r="CX119" s="168"/>
      <c r="CY119" s="168"/>
      <c r="CZ119" s="168"/>
      <c r="DA119" s="168"/>
      <c r="DB119" s="168"/>
      <c r="DC119" s="168"/>
      <c r="DD119" s="168"/>
      <c r="DE119" s="170"/>
      <c r="DF119" s="171"/>
      <c r="DG119" s="171"/>
      <c r="DH119" s="172"/>
      <c r="DI119" s="172"/>
      <c r="DJ119" s="168"/>
      <c r="DK119" s="168"/>
    </row>
    <row r="120" spans="1:115" ht="72" customHeight="1">
      <c r="A120" s="102"/>
      <c r="B120" s="89"/>
      <c r="C120" s="6"/>
      <c r="D120" s="77"/>
      <c r="E120" s="32"/>
      <c r="F120" s="6"/>
      <c r="G120" s="6"/>
      <c r="H120" s="90"/>
      <c r="I120" s="78"/>
      <c r="J120" s="6"/>
      <c r="K120" s="6"/>
      <c r="L120" s="32"/>
      <c r="M120" s="9"/>
      <c r="N120" s="6"/>
      <c r="O120" s="6"/>
      <c r="P120" s="6"/>
      <c r="Q120" s="6"/>
      <c r="R120" s="6"/>
      <c r="S120" s="6"/>
      <c r="T120" s="6"/>
      <c r="U120" s="6"/>
      <c r="V120" s="9"/>
      <c r="W120" s="6"/>
      <c r="X120" s="12"/>
      <c r="Y120" s="12"/>
      <c r="Z120" s="9"/>
      <c r="AA120" s="12"/>
      <c r="AB120" s="12"/>
      <c r="AC120" s="9"/>
      <c r="AD120" s="9"/>
      <c r="AE120" s="9"/>
      <c r="AF120" s="9"/>
      <c r="AG120" s="9"/>
      <c r="AH120" s="13"/>
      <c r="AI120" s="92"/>
      <c r="AJ120" s="92"/>
      <c r="AK120" s="92"/>
      <c r="AL120" s="92"/>
      <c r="AM120" s="14"/>
      <c r="AN120" s="78"/>
      <c r="AO120" s="78"/>
      <c r="AP120" s="78"/>
      <c r="AQ120" s="78"/>
      <c r="AR120" s="78"/>
      <c r="AS120" s="78"/>
      <c r="AT120" s="78"/>
      <c r="AU120" s="14"/>
      <c r="AV120" s="6"/>
      <c r="AW120" s="32"/>
      <c r="AX120" s="92"/>
      <c r="AY120" s="14"/>
      <c r="AZ120" s="92"/>
      <c r="BA120" s="93"/>
      <c r="BB120" s="93"/>
      <c r="BC120" s="93"/>
      <c r="BD120" s="33"/>
      <c r="BE120" s="6"/>
      <c r="BF120" s="9"/>
      <c r="BG120" s="6"/>
      <c r="BH120" s="6"/>
      <c r="BI120" s="6"/>
      <c r="BJ120" s="6"/>
      <c r="BK120" s="79"/>
      <c r="BL120" s="79"/>
      <c r="BM120" s="9"/>
      <c r="BN120" s="6"/>
      <c r="BO120" s="6"/>
      <c r="BP120" s="6"/>
      <c r="BQ120" s="6"/>
      <c r="BR120" s="6"/>
      <c r="BS120" s="6"/>
      <c r="BT120" s="6"/>
      <c r="BU120" s="6"/>
      <c r="BV120" s="6"/>
      <c r="BW120" s="6"/>
      <c r="BX120" s="6"/>
      <c r="BY120" s="13">
        <f t="shared" si="36"/>
        <v>0</v>
      </c>
      <c r="BZ120" s="18">
        <f t="shared" si="37"/>
        <v>0</v>
      </c>
      <c r="CA120" s="18">
        <f t="shared" ref="CA120:CB120" si="98">P120</f>
        <v>0</v>
      </c>
      <c r="CB120" s="19">
        <f t="shared" si="98"/>
        <v>0</v>
      </c>
      <c r="CC120" s="12"/>
      <c r="CD120" s="20"/>
      <c r="CE120" s="21"/>
      <c r="CF120" s="21"/>
      <c r="CG120" s="21"/>
      <c r="CH120" s="21"/>
      <c r="CI120" s="21"/>
      <c r="CJ120" s="21"/>
      <c r="CK120" s="21"/>
      <c r="CL120" s="21"/>
      <c r="CM120" s="6"/>
      <c r="CN120" s="6"/>
      <c r="CO120" s="6"/>
      <c r="CP120" s="6"/>
      <c r="CQ120" s="6"/>
      <c r="CR120" s="6"/>
      <c r="CS120" s="6"/>
      <c r="CT120" s="22"/>
      <c r="CU120" s="169"/>
      <c r="CV120" s="168"/>
      <c r="CW120" s="168"/>
      <c r="CX120" s="168"/>
      <c r="CY120" s="168"/>
      <c r="CZ120" s="168"/>
      <c r="DA120" s="168"/>
      <c r="DB120" s="168"/>
      <c r="DC120" s="168"/>
      <c r="DD120" s="168"/>
      <c r="DE120" s="170"/>
      <c r="DF120" s="171"/>
      <c r="DG120" s="171"/>
      <c r="DH120" s="172"/>
      <c r="DI120" s="172"/>
      <c r="DJ120" s="168"/>
      <c r="DK120" s="168"/>
    </row>
    <row r="121" spans="1:115" ht="84" customHeight="1">
      <c r="A121" s="102"/>
      <c r="B121" s="89"/>
      <c r="C121" s="6"/>
      <c r="D121" s="77"/>
      <c r="E121" s="32"/>
      <c r="F121" s="6"/>
      <c r="G121" s="6"/>
      <c r="H121" s="90"/>
      <c r="I121" s="78"/>
      <c r="J121" s="6"/>
      <c r="K121" s="6"/>
      <c r="L121" s="32"/>
      <c r="M121" s="9"/>
      <c r="N121" s="6"/>
      <c r="O121" s="6"/>
      <c r="P121" s="6"/>
      <c r="Q121" s="6"/>
      <c r="R121" s="6"/>
      <c r="S121" s="6"/>
      <c r="T121" s="6"/>
      <c r="U121" s="6"/>
      <c r="V121" s="9"/>
      <c r="W121" s="6"/>
      <c r="X121" s="12"/>
      <c r="Y121" s="12"/>
      <c r="Z121" s="9"/>
      <c r="AA121" s="12"/>
      <c r="AB121" s="12"/>
      <c r="AC121" s="9"/>
      <c r="AD121" s="9"/>
      <c r="AE121" s="9"/>
      <c r="AF121" s="9"/>
      <c r="AG121" s="9"/>
      <c r="AH121" s="13"/>
      <c r="AI121" s="92"/>
      <c r="AJ121" s="92"/>
      <c r="AK121" s="92"/>
      <c r="AL121" s="92"/>
      <c r="AM121" s="14"/>
      <c r="AN121" s="78"/>
      <c r="AO121" s="78"/>
      <c r="AP121" s="78"/>
      <c r="AQ121" s="78"/>
      <c r="AR121" s="78"/>
      <c r="AS121" s="78"/>
      <c r="AT121" s="78"/>
      <c r="AU121" s="14"/>
      <c r="AV121" s="6"/>
      <c r="AW121" s="94"/>
      <c r="AX121" s="92"/>
      <c r="AY121" s="14"/>
      <c r="AZ121" s="92"/>
      <c r="BA121" s="93"/>
      <c r="BB121" s="93"/>
      <c r="BC121" s="93"/>
      <c r="BD121" s="33"/>
      <c r="BE121" s="6"/>
      <c r="BF121" s="9"/>
      <c r="BG121" s="6"/>
      <c r="BH121" s="6"/>
      <c r="BI121" s="6"/>
      <c r="BJ121" s="6"/>
      <c r="BK121" s="79"/>
      <c r="BL121" s="79"/>
      <c r="BM121" s="9"/>
      <c r="BN121" s="6"/>
      <c r="BO121" s="6"/>
      <c r="BP121" s="6"/>
      <c r="BQ121" s="77"/>
      <c r="BR121" s="77"/>
      <c r="BS121" s="77"/>
      <c r="BT121" s="77"/>
      <c r="BU121" s="78"/>
      <c r="BV121" s="77"/>
      <c r="BW121" s="77"/>
      <c r="BX121" s="77"/>
      <c r="BY121" s="13">
        <f t="shared" si="36"/>
        <v>0</v>
      </c>
      <c r="BZ121" s="18">
        <f t="shared" si="37"/>
        <v>0</v>
      </c>
      <c r="CA121" s="18">
        <f t="shared" ref="CA121:CB121" si="99">P121</f>
        <v>0</v>
      </c>
      <c r="CB121" s="19">
        <f t="shared" si="99"/>
        <v>0</v>
      </c>
      <c r="CC121" s="12"/>
      <c r="CD121" s="20"/>
      <c r="CE121" s="21"/>
      <c r="CF121" s="21"/>
      <c r="CG121" s="21"/>
      <c r="CH121" s="21"/>
      <c r="CI121" s="21"/>
      <c r="CJ121" s="21"/>
      <c r="CK121" s="21"/>
      <c r="CL121" s="21"/>
      <c r="CM121" s="6"/>
      <c r="CN121" s="6"/>
      <c r="CO121" s="6"/>
      <c r="CP121" s="6"/>
      <c r="CQ121" s="6"/>
      <c r="CR121" s="6"/>
      <c r="CS121" s="6"/>
      <c r="CT121" s="22"/>
      <c r="CU121" s="169"/>
      <c r="CV121" s="168"/>
      <c r="CW121" s="168"/>
      <c r="CX121" s="168"/>
      <c r="CY121" s="168"/>
      <c r="CZ121" s="168"/>
      <c r="DA121" s="168"/>
      <c r="DB121" s="168"/>
      <c r="DC121" s="168"/>
      <c r="DD121" s="168"/>
      <c r="DE121" s="170"/>
      <c r="DF121" s="171"/>
      <c r="DG121" s="171"/>
      <c r="DH121" s="172"/>
      <c r="DI121" s="172"/>
      <c r="DJ121" s="168"/>
      <c r="DK121" s="168"/>
    </row>
    <row r="122" spans="1:115" ht="72" customHeight="1">
      <c r="A122" s="77"/>
      <c r="B122" s="89"/>
      <c r="C122" s="6"/>
      <c r="D122" s="77"/>
      <c r="E122" s="32"/>
      <c r="F122" s="6"/>
      <c r="G122" s="6"/>
      <c r="H122" s="90"/>
      <c r="I122" s="78"/>
      <c r="J122" s="6"/>
      <c r="K122" s="6"/>
      <c r="L122" s="32"/>
      <c r="M122" s="9"/>
      <c r="N122" s="6"/>
      <c r="O122" s="6"/>
      <c r="P122" s="6"/>
      <c r="Q122" s="6"/>
      <c r="R122" s="6"/>
      <c r="S122" s="6"/>
      <c r="T122" s="6"/>
      <c r="U122" s="6"/>
      <c r="V122" s="9"/>
      <c r="W122" s="6"/>
      <c r="X122" s="12"/>
      <c r="Y122" s="12"/>
      <c r="Z122" s="9"/>
      <c r="AA122" s="12"/>
      <c r="AB122" s="12"/>
      <c r="AC122" s="9"/>
      <c r="AD122" s="9"/>
      <c r="AE122" s="9"/>
      <c r="AF122" s="9"/>
      <c r="AG122" s="9"/>
      <c r="AH122" s="13"/>
      <c r="AI122" s="92"/>
      <c r="AJ122" s="92"/>
      <c r="AK122" s="92"/>
      <c r="AL122" s="92"/>
      <c r="AM122" s="14"/>
      <c r="AN122" s="78"/>
      <c r="AO122" s="78"/>
      <c r="AP122" s="78"/>
      <c r="AQ122" s="78"/>
      <c r="AR122" s="78"/>
      <c r="AS122" s="78"/>
      <c r="AT122" s="78"/>
      <c r="AU122" s="14"/>
      <c r="AV122" s="6"/>
      <c r="AW122" s="94"/>
      <c r="AX122" s="92"/>
      <c r="AY122" s="14"/>
      <c r="AZ122" s="92"/>
      <c r="BA122" s="93"/>
      <c r="BB122" s="93"/>
      <c r="BC122" s="93"/>
      <c r="BD122" s="33"/>
      <c r="BE122" s="6"/>
      <c r="BF122" s="9"/>
      <c r="BG122" s="6"/>
      <c r="BH122" s="6"/>
      <c r="BI122" s="6"/>
      <c r="BJ122" s="6"/>
      <c r="BK122" s="79"/>
      <c r="BL122" s="79"/>
      <c r="BM122" s="9"/>
      <c r="BN122" s="6"/>
      <c r="BO122" s="6"/>
      <c r="BP122" s="6"/>
      <c r="BQ122" s="6"/>
      <c r="BR122" s="6"/>
      <c r="BS122" s="6"/>
      <c r="BT122" s="6"/>
      <c r="BU122" s="6"/>
      <c r="BV122" s="6"/>
      <c r="BW122" s="6"/>
      <c r="BX122" s="6"/>
      <c r="BY122" s="13">
        <f t="shared" si="36"/>
        <v>0</v>
      </c>
      <c r="BZ122" s="18">
        <f t="shared" si="37"/>
        <v>0</v>
      </c>
      <c r="CA122" s="18">
        <f t="shared" ref="CA122:CB122" si="100">P122</f>
        <v>0</v>
      </c>
      <c r="CB122" s="19">
        <f t="shared" si="100"/>
        <v>0</v>
      </c>
      <c r="CC122" s="12"/>
      <c r="CD122" s="20"/>
      <c r="CE122" s="21"/>
      <c r="CF122" s="21"/>
      <c r="CG122" s="21"/>
      <c r="CH122" s="21"/>
      <c r="CI122" s="21"/>
      <c r="CJ122" s="21"/>
      <c r="CK122" s="21"/>
      <c r="CL122" s="21"/>
      <c r="CM122" s="6"/>
      <c r="CN122" s="6"/>
      <c r="CO122" s="6"/>
      <c r="CP122" s="6"/>
      <c r="CQ122" s="6"/>
      <c r="CR122" s="6"/>
      <c r="CS122" s="6"/>
      <c r="CT122" s="22"/>
      <c r="CU122" s="169"/>
      <c r="CV122" s="168"/>
      <c r="CW122" s="168"/>
      <c r="CX122" s="168"/>
      <c r="CY122" s="168"/>
      <c r="CZ122" s="168"/>
      <c r="DA122" s="168"/>
      <c r="DB122" s="168"/>
      <c r="DC122" s="168"/>
      <c r="DD122" s="168"/>
      <c r="DE122" s="170"/>
      <c r="DF122" s="171"/>
      <c r="DG122" s="171"/>
      <c r="DH122" s="172"/>
      <c r="DI122" s="172"/>
      <c r="DJ122" s="168"/>
      <c r="DK122" s="168"/>
    </row>
    <row r="123" spans="1:115" ht="72" customHeight="1">
      <c r="A123" s="77"/>
      <c r="B123" s="89"/>
      <c r="C123" s="6"/>
      <c r="D123" s="77"/>
      <c r="E123" s="32"/>
      <c r="F123" s="6"/>
      <c r="G123" s="6"/>
      <c r="H123" s="90"/>
      <c r="I123" s="78"/>
      <c r="J123" s="6"/>
      <c r="K123" s="6"/>
      <c r="L123" s="32"/>
      <c r="M123" s="9"/>
      <c r="N123" s="6"/>
      <c r="O123" s="6"/>
      <c r="P123" s="6"/>
      <c r="Q123" s="6"/>
      <c r="R123" s="6"/>
      <c r="S123" s="6"/>
      <c r="T123" s="6"/>
      <c r="U123" s="6"/>
      <c r="V123" s="9"/>
      <c r="W123" s="6"/>
      <c r="X123" s="12"/>
      <c r="Y123" s="12"/>
      <c r="Z123" s="9"/>
      <c r="AA123" s="12"/>
      <c r="AB123" s="12"/>
      <c r="AC123" s="9"/>
      <c r="AD123" s="9"/>
      <c r="AE123" s="9"/>
      <c r="AF123" s="9"/>
      <c r="AG123" s="9"/>
      <c r="AH123" s="13"/>
      <c r="AI123" s="92"/>
      <c r="AJ123" s="92"/>
      <c r="AK123" s="92"/>
      <c r="AL123" s="92"/>
      <c r="AM123" s="14"/>
      <c r="AN123" s="78"/>
      <c r="AO123" s="78"/>
      <c r="AP123" s="78"/>
      <c r="AQ123" s="78"/>
      <c r="AR123" s="78"/>
      <c r="AS123" s="78"/>
      <c r="AT123" s="78"/>
      <c r="AU123" s="14"/>
      <c r="AV123" s="6"/>
      <c r="AW123" s="32"/>
      <c r="AX123" s="92"/>
      <c r="AY123" s="14"/>
      <c r="AZ123" s="92"/>
      <c r="BA123" s="93"/>
      <c r="BB123" s="93"/>
      <c r="BC123" s="93"/>
      <c r="BD123" s="33"/>
      <c r="BE123" s="6"/>
      <c r="BF123" s="9"/>
      <c r="BG123" s="6"/>
      <c r="BH123" s="6"/>
      <c r="BI123" s="6"/>
      <c r="BJ123" s="6"/>
      <c r="BK123" s="79"/>
      <c r="BL123" s="79"/>
      <c r="BM123" s="9"/>
      <c r="BN123" s="6"/>
      <c r="BO123" s="6"/>
      <c r="BP123" s="6"/>
      <c r="BQ123" s="6"/>
      <c r="BR123" s="6"/>
      <c r="BS123" s="6"/>
      <c r="BT123" s="6"/>
      <c r="BU123" s="6"/>
      <c r="BV123" s="6"/>
      <c r="BW123" s="6"/>
      <c r="BX123" s="6"/>
      <c r="BY123" s="13">
        <f t="shared" si="36"/>
        <v>0</v>
      </c>
      <c r="BZ123" s="18">
        <f t="shared" si="37"/>
        <v>0</v>
      </c>
      <c r="CA123" s="18">
        <f t="shared" ref="CA123:CB123" si="101">P123</f>
        <v>0</v>
      </c>
      <c r="CB123" s="19">
        <f t="shared" si="101"/>
        <v>0</v>
      </c>
      <c r="CC123" s="12"/>
      <c r="CD123" s="20"/>
      <c r="CE123" s="21"/>
      <c r="CF123" s="21"/>
      <c r="CG123" s="21"/>
      <c r="CH123" s="21"/>
      <c r="CI123" s="21"/>
      <c r="CJ123" s="21"/>
      <c r="CK123" s="21"/>
      <c r="CL123" s="21"/>
      <c r="CM123" s="6"/>
      <c r="CN123" s="6"/>
      <c r="CO123" s="6"/>
      <c r="CP123" s="6"/>
      <c r="CQ123" s="6"/>
      <c r="CR123" s="6"/>
      <c r="CS123" s="6"/>
      <c r="CT123" s="22"/>
      <c r="CU123" s="169"/>
      <c r="CV123" s="168"/>
      <c r="CW123" s="168"/>
      <c r="CX123" s="168"/>
      <c r="CY123" s="168"/>
      <c r="CZ123" s="168"/>
      <c r="DA123" s="168"/>
      <c r="DB123" s="168"/>
      <c r="DC123" s="168"/>
      <c r="DD123" s="168"/>
      <c r="DE123" s="170"/>
      <c r="DF123" s="171"/>
      <c r="DG123" s="171"/>
      <c r="DH123" s="172"/>
      <c r="DI123" s="172"/>
      <c r="DJ123" s="168"/>
      <c r="DK123" s="168"/>
    </row>
    <row r="124" spans="1:115" ht="84" customHeight="1">
      <c r="A124" s="77"/>
      <c r="B124" s="89"/>
      <c r="C124" s="6"/>
      <c r="D124" s="77"/>
      <c r="E124" s="32"/>
      <c r="F124" s="6"/>
      <c r="G124" s="6"/>
      <c r="H124" s="90"/>
      <c r="I124" s="78"/>
      <c r="J124" s="6"/>
      <c r="K124" s="6"/>
      <c r="L124" s="32"/>
      <c r="M124" s="9"/>
      <c r="N124" s="6"/>
      <c r="O124" s="6"/>
      <c r="P124" s="6"/>
      <c r="Q124" s="6"/>
      <c r="R124" s="6"/>
      <c r="S124" s="6"/>
      <c r="T124" s="6"/>
      <c r="U124" s="6"/>
      <c r="V124" s="9"/>
      <c r="W124" s="6"/>
      <c r="X124" s="12"/>
      <c r="Y124" s="12"/>
      <c r="Z124" s="9"/>
      <c r="AA124" s="12"/>
      <c r="AB124" s="12"/>
      <c r="AC124" s="9"/>
      <c r="AD124" s="9"/>
      <c r="AE124" s="9"/>
      <c r="AF124" s="9"/>
      <c r="AG124" s="9"/>
      <c r="AH124" s="13"/>
      <c r="AI124" s="92"/>
      <c r="AJ124" s="92"/>
      <c r="AK124" s="92"/>
      <c r="AL124" s="92"/>
      <c r="AM124" s="14"/>
      <c r="AN124" s="78"/>
      <c r="AO124" s="78"/>
      <c r="AP124" s="78"/>
      <c r="AQ124" s="78"/>
      <c r="AR124" s="78"/>
      <c r="AS124" s="78"/>
      <c r="AT124" s="78"/>
      <c r="AU124" s="14"/>
      <c r="AV124" s="6"/>
      <c r="AW124" s="94"/>
      <c r="AX124" s="92"/>
      <c r="AY124" s="14"/>
      <c r="AZ124" s="92"/>
      <c r="BA124" s="93"/>
      <c r="BB124" s="93"/>
      <c r="BC124" s="93"/>
      <c r="BD124" s="33"/>
      <c r="BE124" s="6"/>
      <c r="BF124" s="9"/>
      <c r="BG124" s="6"/>
      <c r="BH124" s="6"/>
      <c r="BI124" s="6"/>
      <c r="BJ124" s="6"/>
      <c r="BK124" s="79"/>
      <c r="BL124" s="79"/>
      <c r="BM124" s="9"/>
      <c r="BN124" s="6"/>
      <c r="BO124" s="6"/>
      <c r="BP124" s="6"/>
      <c r="BQ124" s="6"/>
      <c r="BR124" s="6"/>
      <c r="BS124" s="6"/>
      <c r="BT124" s="6"/>
      <c r="BU124" s="6"/>
      <c r="BV124" s="6"/>
      <c r="BW124" s="6"/>
      <c r="BX124" s="6"/>
      <c r="BY124" s="13">
        <f t="shared" si="36"/>
        <v>0</v>
      </c>
      <c r="BZ124" s="18">
        <f t="shared" si="37"/>
        <v>0</v>
      </c>
      <c r="CA124" s="18">
        <f t="shared" ref="CA124:CB124" si="102">P124</f>
        <v>0</v>
      </c>
      <c r="CB124" s="19">
        <f t="shared" si="102"/>
        <v>0</v>
      </c>
      <c r="CC124" s="12"/>
      <c r="CD124" s="20"/>
      <c r="CE124" s="21"/>
      <c r="CF124" s="21"/>
      <c r="CG124" s="21"/>
      <c r="CH124" s="21"/>
      <c r="CI124" s="21"/>
      <c r="CJ124" s="21"/>
      <c r="CK124" s="21"/>
      <c r="CL124" s="21"/>
      <c r="CM124" s="6"/>
      <c r="CN124" s="6"/>
      <c r="CO124" s="6"/>
      <c r="CP124" s="6"/>
      <c r="CQ124" s="6"/>
      <c r="CR124" s="6"/>
      <c r="CS124" s="6"/>
      <c r="CT124" s="22"/>
      <c r="CU124" s="169"/>
      <c r="CV124" s="168"/>
      <c r="CW124" s="168"/>
      <c r="CX124" s="168"/>
      <c r="CY124" s="168"/>
      <c r="CZ124" s="168"/>
      <c r="DA124" s="168"/>
      <c r="DB124" s="168"/>
      <c r="DC124" s="168"/>
      <c r="DD124" s="168"/>
      <c r="DE124" s="170"/>
      <c r="DF124" s="171"/>
      <c r="DG124" s="171"/>
      <c r="DH124" s="172"/>
      <c r="DI124" s="172"/>
      <c r="DJ124" s="168"/>
      <c r="DK124" s="168"/>
    </row>
    <row r="125" spans="1:115" ht="84" customHeight="1">
      <c r="A125" s="77"/>
      <c r="B125" s="89"/>
      <c r="C125" s="6"/>
      <c r="D125" s="77"/>
      <c r="E125" s="32"/>
      <c r="F125" s="6"/>
      <c r="G125" s="6"/>
      <c r="H125" s="90"/>
      <c r="I125" s="78"/>
      <c r="J125" s="6"/>
      <c r="K125" s="6"/>
      <c r="L125" s="32"/>
      <c r="M125" s="9"/>
      <c r="N125" s="6"/>
      <c r="O125" s="6"/>
      <c r="P125" s="6"/>
      <c r="Q125" s="6"/>
      <c r="R125" s="6"/>
      <c r="S125" s="6"/>
      <c r="T125" s="6"/>
      <c r="U125" s="6"/>
      <c r="V125" s="9"/>
      <c r="W125" s="6"/>
      <c r="X125" s="12"/>
      <c r="Y125" s="12"/>
      <c r="Z125" s="9"/>
      <c r="AA125" s="12"/>
      <c r="AB125" s="12"/>
      <c r="AC125" s="9"/>
      <c r="AD125" s="9"/>
      <c r="AE125" s="9"/>
      <c r="AF125" s="9"/>
      <c r="AG125" s="9"/>
      <c r="AH125" s="13"/>
      <c r="AI125" s="92"/>
      <c r="AJ125" s="92"/>
      <c r="AK125" s="92"/>
      <c r="AL125" s="92"/>
      <c r="AM125" s="14"/>
      <c r="AN125" s="101"/>
      <c r="AO125" s="101"/>
      <c r="AP125" s="101"/>
      <c r="AQ125" s="101"/>
      <c r="AR125" s="78"/>
      <c r="AS125" s="78"/>
      <c r="AT125" s="78"/>
      <c r="AU125" s="14"/>
      <c r="AV125" s="6"/>
      <c r="AW125" s="32"/>
      <c r="AX125" s="92"/>
      <c r="AY125" s="14"/>
      <c r="AZ125" s="92"/>
      <c r="BA125" s="93"/>
      <c r="BB125" s="93"/>
      <c r="BC125" s="93"/>
      <c r="BD125" s="33"/>
      <c r="BE125" s="6"/>
      <c r="BF125" s="9"/>
      <c r="BG125" s="6"/>
      <c r="BH125" s="6"/>
      <c r="BI125" s="6"/>
      <c r="BJ125" s="6"/>
      <c r="BK125" s="79"/>
      <c r="BL125" s="79"/>
      <c r="BM125" s="9"/>
      <c r="BN125" s="6"/>
      <c r="BO125" s="6"/>
      <c r="BP125" s="6"/>
      <c r="BQ125" s="6"/>
      <c r="BR125" s="6"/>
      <c r="BS125" s="6"/>
      <c r="BT125" s="6"/>
      <c r="BU125" s="6"/>
      <c r="BV125" s="6"/>
      <c r="BW125" s="6"/>
      <c r="BX125" s="6"/>
      <c r="BY125" s="13">
        <f t="shared" si="36"/>
        <v>0</v>
      </c>
      <c r="BZ125" s="18">
        <f t="shared" si="37"/>
        <v>0</v>
      </c>
      <c r="CA125" s="18">
        <f t="shared" ref="CA125:CB125" si="103">P125</f>
        <v>0</v>
      </c>
      <c r="CB125" s="19">
        <f t="shared" si="103"/>
        <v>0</v>
      </c>
      <c r="CC125" s="12"/>
      <c r="CD125" s="20"/>
      <c r="CE125" s="21"/>
      <c r="CF125" s="21"/>
      <c r="CG125" s="21"/>
      <c r="CH125" s="21"/>
      <c r="CI125" s="21"/>
      <c r="CJ125" s="21"/>
      <c r="CK125" s="21"/>
      <c r="CL125" s="21"/>
      <c r="CM125" s="6"/>
      <c r="CN125" s="6"/>
      <c r="CO125" s="6"/>
      <c r="CP125" s="6"/>
      <c r="CQ125" s="6"/>
      <c r="CR125" s="6"/>
      <c r="CS125" s="6"/>
      <c r="CT125" s="22"/>
      <c r="CU125" s="169"/>
      <c r="CV125" s="168"/>
      <c r="CW125" s="168"/>
      <c r="CX125" s="168"/>
      <c r="CY125" s="168"/>
      <c r="CZ125" s="168"/>
      <c r="DA125" s="168"/>
      <c r="DB125" s="168"/>
      <c r="DC125" s="168"/>
      <c r="DD125" s="168"/>
      <c r="DE125" s="170"/>
      <c r="DF125" s="171"/>
      <c r="DG125" s="171"/>
      <c r="DH125" s="172"/>
      <c r="DI125" s="172"/>
      <c r="DJ125" s="168"/>
      <c r="DK125" s="168"/>
    </row>
    <row r="126" spans="1:115" ht="72" customHeight="1">
      <c r="A126" s="77"/>
      <c r="B126" s="78"/>
      <c r="C126" s="6"/>
      <c r="D126" s="77"/>
      <c r="E126" s="32"/>
      <c r="F126" s="6"/>
      <c r="G126" s="6"/>
      <c r="H126" s="90"/>
      <c r="I126" s="78"/>
      <c r="J126" s="6"/>
      <c r="K126" s="6"/>
      <c r="L126" s="32"/>
      <c r="M126" s="9"/>
      <c r="N126" s="6"/>
      <c r="O126" s="6"/>
      <c r="P126" s="6"/>
      <c r="Q126" s="6"/>
      <c r="R126" s="6"/>
      <c r="S126" s="6"/>
      <c r="T126" s="6"/>
      <c r="U126" s="6"/>
      <c r="V126" s="9"/>
      <c r="W126" s="6"/>
      <c r="X126" s="12"/>
      <c r="Y126" s="12"/>
      <c r="Z126" s="9"/>
      <c r="AA126" s="12"/>
      <c r="AB126" s="12"/>
      <c r="AC126" s="9"/>
      <c r="AD126" s="9"/>
      <c r="AE126" s="9"/>
      <c r="AF126" s="9"/>
      <c r="AG126" s="9"/>
      <c r="AH126" s="13"/>
      <c r="AI126" s="92"/>
      <c r="AJ126" s="92"/>
      <c r="AK126" s="92"/>
      <c r="AL126" s="92"/>
      <c r="AM126" s="14"/>
      <c r="AN126" s="78"/>
      <c r="AO126" s="78"/>
      <c r="AP126" s="78"/>
      <c r="AQ126" s="78"/>
      <c r="AR126" s="78"/>
      <c r="AS126" s="78"/>
      <c r="AT126" s="78"/>
      <c r="AU126" s="14"/>
      <c r="AV126" s="6"/>
      <c r="AW126" s="94"/>
      <c r="AX126" s="92"/>
      <c r="AY126" s="14"/>
      <c r="AZ126" s="92"/>
      <c r="BA126" s="93"/>
      <c r="BB126" s="93"/>
      <c r="BC126" s="93"/>
      <c r="BD126" s="33"/>
      <c r="BE126" s="6"/>
      <c r="BF126" s="9"/>
      <c r="BG126" s="6"/>
      <c r="BH126" s="6"/>
      <c r="BI126" s="6"/>
      <c r="BJ126" s="6"/>
      <c r="BK126" s="79"/>
      <c r="BL126" s="79"/>
      <c r="BM126" s="9"/>
      <c r="BN126" s="6"/>
      <c r="BO126" s="6"/>
      <c r="BP126" s="6"/>
      <c r="BQ126" s="6"/>
      <c r="BR126" s="6"/>
      <c r="BS126" s="6"/>
      <c r="BT126" s="6"/>
      <c r="BU126" s="6"/>
      <c r="BV126" s="6"/>
      <c r="BW126" s="6"/>
      <c r="BX126" s="6"/>
      <c r="BY126" s="13">
        <f t="shared" si="36"/>
        <v>0</v>
      </c>
      <c r="BZ126" s="18">
        <f t="shared" si="37"/>
        <v>0</v>
      </c>
      <c r="CA126" s="18">
        <f t="shared" ref="CA126:CB126" si="104">P126</f>
        <v>0</v>
      </c>
      <c r="CB126" s="19">
        <f t="shared" si="104"/>
        <v>0</v>
      </c>
      <c r="CC126" s="12"/>
      <c r="CD126" s="20"/>
      <c r="CE126" s="21"/>
      <c r="CF126" s="21"/>
      <c r="CG126" s="21"/>
      <c r="CH126" s="21"/>
      <c r="CI126" s="21"/>
      <c r="CJ126" s="21"/>
      <c r="CK126" s="21"/>
      <c r="CL126" s="21"/>
      <c r="CM126" s="6"/>
      <c r="CN126" s="6"/>
      <c r="CO126" s="6"/>
      <c r="CP126" s="6"/>
      <c r="CQ126" s="6"/>
      <c r="CR126" s="6"/>
      <c r="CS126" s="6"/>
      <c r="CT126" s="22"/>
      <c r="CU126" s="169"/>
      <c r="CV126" s="168"/>
      <c r="CW126" s="168"/>
      <c r="CX126" s="168"/>
      <c r="CY126" s="168"/>
      <c r="CZ126" s="168"/>
      <c r="DA126" s="168"/>
      <c r="DB126" s="168"/>
      <c r="DC126" s="168"/>
      <c r="DD126" s="168"/>
      <c r="DE126" s="170"/>
      <c r="DF126" s="171"/>
      <c r="DG126" s="171"/>
      <c r="DH126" s="172"/>
      <c r="DI126" s="172"/>
      <c r="DJ126" s="168"/>
      <c r="DK126" s="168"/>
    </row>
    <row r="127" spans="1:115" ht="72" customHeight="1">
      <c r="A127" s="77"/>
      <c r="B127" s="78"/>
      <c r="C127" s="6"/>
      <c r="D127" s="77"/>
      <c r="E127" s="32"/>
      <c r="F127" s="6"/>
      <c r="G127" s="6"/>
      <c r="H127" s="90"/>
      <c r="I127" s="78"/>
      <c r="J127" s="6"/>
      <c r="K127" s="6"/>
      <c r="L127" s="32"/>
      <c r="M127" s="9"/>
      <c r="N127" s="6"/>
      <c r="O127" s="6"/>
      <c r="P127" s="6"/>
      <c r="Q127" s="6"/>
      <c r="R127" s="6"/>
      <c r="S127" s="6"/>
      <c r="T127" s="6"/>
      <c r="U127" s="6"/>
      <c r="V127" s="9"/>
      <c r="W127" s="6"/>
      <c r="X127" s="12"/>
      <c r="Y127" s="12"/>
      <c r="Z127" s="9"/>
      <c r="AA127" s="12"/>
      <c r="AB127" s="12"/>
      <c r="AC127" s="9"/>
      <c r="AD127" s="9"/>
      <c r="AE127" s="9"/>
      <c r="AF127" s="9"/>
      <c r="AG127" s="9"/>
      <c r="AH127" s="13"/>
      <c r="AI127" s="92"/>
      <c r="AJ127" s="92"/>
      <c r="AK127" s="92"/>
      <c r="AL127" s="92"/>
      <c r="AM127" s="14"/>
      <c r="AN127" s="78"/>
      <c r="AO127" s="78"/>
      <c r="AP127" s="78"/>
      <c r="AQ127" s="78"/>
      <c r="AR127" s="78"/>
      <c r="AS127" s="78"/>
      <c r="AT127" s="78"/>
      <c r="AU127" s="14"/>
      <c r="AV127" s="6"/>
      <c r="AW127" s="94"/>
      <c r="AX127" s="92"/>
      <c r="AY127" s="14"/>
      <c r="AZ127" s="92"/>
      <c r="BA127" s="93"/>
      <c r="BB127" s="93"/>
      <c r="BC127" s="93"/>
      <c r="BD127" s="33"/>
      <c r="BE127" s="6"/>
      <c r="BF127" s="9"/>
      <c r="BG127" s="6"/>
      <c r="BH127" s="6"/>
      <c r="BI127" s="6"/>
      <c r="BJ127" s="6"/>
      <c r="BK127" s="79"/>
      <c r="BL127" s="79"/>
      <c r="BM127" s="9"/>
      <c r="BN127" s="6"/>
      <c r="BO127" s="6"/>
      <c r="BP127" s="6"/>
      <c r="BQ127" s="6"/>
      <c r="BR127" s="6"/>
      <c r="BS127" s="6"/>
      <c r="BT127" s="6"/>
      <c r="BU127" s="6"/>
      <c r="BV127" s="6"/>
      <c r="BW127" s="6"/>
      <c r="BX127" s="6"/>
      <c r="BY127" s="13">
        <f t="shared" si="36"/>
        <v>0</v>
      </c>
      <c r="BZ127" s="18">
        <f t="shared" si="37"/>
        <v>0</v>
      </c>
      <c r="CA127" s="18">
        <f t="shared" ref="CA127:CB127" si="105">P127</f>
        <v>0</v>
      </c>
      <c r="CB127" s="19">
        <f t="shared" si="105"/>
        <v>0</v>
      </c>
      <c r="CC127" s="12"/>
      <c r="CD127" s="20"/>
      <c r="CE127" s="21"/>
      <c r="CF127" s="21"/>
      <c r="CG127" s="21"/>
      <c r="CH127" s="21"/>
      <c r="CI127" s="21"/>
      <c r="CJ127" s="21"/>
      <c r="CK127" s="21"/>
      <c r="CL127" s="21"/>
      <c r="CM127" s="6"/>
      <c r="CN127" s="6"/>
      <c r="CO127" s="6"/>
      <c r="CP127" s="6"/>
      <c r="CQ127" s="6"/>
      <c r="CR127" s="6"/>
      <c r="CS127" s="6"/>
      <c r="CT127" s="22"/>
      <c r="CU127" s="169"/>
      <c r="CV127" s="168"/>
      <c r="CW127" s="168"/>
      <c r="CX127" s="168"/>
      <c r="CY127" s="168"/>
      <c r="CZ127" s="168"/>
      <c r="DA127" s="168"/>
      <c r="DB127" s="168"/>
      <c r="DC127" s="168"/>
      <c r="DD127" s="168"/>
      <c r="DE127" s="170"/>
      <c r="DF127" s="171"/>
      <c r="DG127" s="171"/>
      <c r="DH127" s="172"/>
      <c r="DI127" s="172"/>
      <c r="DJ127" s="168"/>
      <c r="DK127" s="168"/>
    </row>
    <row r="128" spans="1:115" ht="72" customHeight="1">
      <c r="A128" s="77"/>
      <c r="B128" s="78"/>
      <c r="C128" s="6"/>
      <c r="D128" s="77"/>
      <c r="E128" s="32"/>
      <c r="F128" s="6"/>
      <c r="G128" s="6"/>
      <c r="H128" s="90"/>
      <c r="I128" s="78"/>
      <c r="J128" s="6"/>
      <c r="K128" s="6"/>
      <c r="L128" s="32"/>
      <c r="M128" s="9"/>
      <c r="N128" s="6"/>
      <c r="O128" s="6"/>
      <c r="P128" s="6"/>
      <c r="Q128" s="6"/>
      <c r="R128" s="6"/>
      <c r="S128" s="6"/>
      <c r="T128" s="6"/>
      <c r="U128" s="6"/>
      <c r="V128" s="9"/>
      <c r="W128" s="6"/>
      <c r="X128" s="12"/>
      <c r="Y128" s="12"/>
      <c r="Z128" s="9"/>
      <c r="AA128" s="12"/>
      <c r="AB128" s="12"/>
      <c r="AC128" s="9"/>
      <c r="AD128" s="9"/>
      <c r="AE128" s="9"/>
      <c r="AF128" s="9"/>
      <c r="AG128" s="9"/>
      <c r="AH128" s="13"/>
      <c r="AI128" s="92"/>
      <c r="AJ128" s="92"/>
      <c r="AK128" s="92"/>
      <c r="AL128" s="92"/>
      <c r="AM128" s="14"/>
      <c r="AN128" s="78"/>
      <c r="AO128" s="78"/>
      <c r="AP128" s="78"/>
      <c r="AQ128" s="78"/>
      <c r="AR128" s="78"/>
      <c r="AS128" s="78"/>
      <c r="AT128" s="78"/>
      <c r="AU128" s="14"/>
      <c r="AV128" s="6"/>
      <c r="AW128" s="94"/>
      <c r="AX128" s="92"/>
      <c r="AY128" s="92"/>
      <c r="AZ128" s="92"/>
      <c r="BA128" s="93"/>
      <c r="BB128" s="93"/>
      <c r="BC128" s="93"/>
      <c r="BD128" s="33"/>
      <c r="BE128" s="6"/>
      <c r="BF128" s="9"/>
      <c r="BG128" s="6"/>
      <c r="BH128" s="6"/>
      <c r="BI128" s="6"/>
      <c r="BJ128" s="6"/>
      <c r="BK128" s="79"/>
      <c r="BL128" s="79"/>
      <c r="BM128" s="9"/>
      <c r="BN128" s="6"/>
      <c r="BO128" s="6"/>
      <c r="BP128" s="6"/>
      <c r="BQ128" s="6"/>
      <c r="BR128" s="6"/>
      <c r="BS128" s="6"/>
      <c r="BT128" s="6"/>
      <c r="BU128" s="6"/>
      <c r="BV128" s="6"/>
      <c r="BW128" s="6"/>
      <c r="BX128" s="6"/>
      <c r="BY128" s="13">
        <f t="shared" si="36"/>
        <v>0</v>
      </c>
      <c r="BZ128" s="18">
        <f t="shared" si="37"/>
        <v>0</v>
      </c>
      <c r="CA128" s="18">
        <f t="shared" ref="CA128:CB128" si="106">P128</f>
        <v>0</v>
      </c>
      <c r="CB128" s="19">
        <f t="shared" si="106"/>
        <v>0</v>
      </c>
      <c r="CC128" s="12"/>
      <c r="CD128" s="20"/>
      <c r="CE128" s="21"/>
      <c r="CF128" s="21"/>
      <c r="CG128" s="21"/>
      <c r="CH128" s="21"/>
      <c r="CI128" s="21"/>
      <c r="CJ128" s="21"/>
      <c r="CK128" s="21"/>
      <c r="CL128" s="21"/>
      <c r="CM128" s="6"/>
      <c r="CN128" s="6"/>
      <c r="CO128" s="6"/>
      <c r="CP128" s="6"/>
      <c r="CQ128" s="6"/>
      <c r="CR128" s="6"/>
      <c r="CS128" s="6"/>
      <c r="CT128" s="22"/>
      <c r="CU128" s="169"/>
      <c r="CV128" s="168"/>
      <c r="CW128" s="168"/>
      <c r="CX128" s="168"/>
      <c r="CY128" s="168"/>
      <c r="CZ128" s="168"/>
      <c r="DA128" s="168"/>
      <c r="DB128" s="168"/>
      <c r="DC128" s="168"/>
      <c r="DD128" s="168"/>
      <c r="DE128" s="170"/>
      <c r="DF128" s="171"/>
      <c r="DG128" s="171"/>
      <c r="DH128" s="172"/>
      <c r="DI128" s="172"/>
      <c r="DJ128" s="168"/>
      <c r="DK128" s="168"/>
    </row>
    <row r="129" spans="1:115" ht="72" customHeight="1">
      <c r="A129" s="77"/>
      <c r="B129" s="78"/>
      <c r="C129" s="6"/>
      <c r="D129" s="77"/>
      <c r="E129" s="32"/>
      <c r="F129" s="6"/>
      <c r="G129" s="6"/>
      <c r="H129" s="90"/>
      <c r="I129" s="78"/>
      <c r="J129" s="6"/>
      <c r="K129" s="6"/>
      <c r="L129" s="32"/>
      <c r="M129" s="9"/>
      <c r="N129" s="6"/>
      <c r="O129" s="6"/>
      <c r="P129" s="6"/>
      <c r="Q129" s="6"/>
      <c r="R129" s="6"/>
      <c r="S129" s="6"/>
      <c r="T129" s="6"/>
      <c r="U129" s="6"/>
      <c r="V129" s="9"/>
      <c r="W129" s="6"/>
      <c r="X129" s="12"/>
      <c r="Y129" s="12"/>
      <c r="Z129" s="9"/>
      <c r="AA129" s="12"/>
      <c r="AB129" s="12"/>
      <c r="AC129" s="9"/>
      <c r="AD129" s="9"/>
      <c r="AE129" s="9"/>
      <c r="AF129" s="9"/>
      <c r="AG129" s="9"/>
      <c r="AH129" s="13"/>
      <c r="AI129" s="92"/>
      <c r="AJ129" s="92"/>
      <c r="AK129" s="92"/>
      <c r="AL129" s="92"/>
      <c r="AM129" s="14"/>
      <c r="AN129" s="78"/>
      <c r="AO129" s="78"/>
      <c r="AP129" s="78"/>
      <c r="AQ129" s="78"/>
      <c r="AR129" s="78"/>
      <c r="AS129" s="78"/>
      <c r="AT129" s="78"/>
      <c r="AU129" s="14"/>
      <c r="AV129" s="6"/>
      <c r="AW129" s="94"/>
      <c r="AX129" s="92"/>
      <c r="AY129" s="92"/>
      <c r="AZ129" s="92"/>
      <c r="BA129" s="93"/>
      <c r="BB129" s="93"/>
      <c r="BC129" s="93"/>
      <c r="BD129" s="33"/>
      <c r="BE129" s="6"/>
      <c r="BF129" s="9"/>
      <c r="BG129" s="6"/>
      <c r="BH129" s="6"/>
      <c r="BI129" s="6"/>
      <c r="BJ129" s="6"/>
      <c r="BK129" s="79"/>
      <c r="BL129" s="79"/>
      <c r="BM129" s="9"/>
      <c r="BN129" s="6"/>
      <c r="BO129" s="6"/>
      <c r="BP129" s="6"/>
      <c r="BQ129" s="6"/>
      <c r="BR129" s="6"/>
      <c r="BS129" s="6"/>
      <c r="BT129" s="6"/>
      <c r="BU129" s="6"/>
      <c r="BV129" s="6"/>
      <c r="BW129" s="6"/>
      <c r="BX129" s="6"/>
      <c r="BY129" s="13">
        <f t="shared" si="36"/>
        <v>0</v>
      </c>
      <c r="BZ129" s="18">
        <f t="shared" si="37"/>
        <v>0</v>
      </c>
      <c r="CA129" s="18">
        <f t="shared" ref="CA129:CB129" si="107">P129</f>
        <v>0</v>
      </c>
      <c r="CB129" s="19">
        <f t="shared" si="107"/>
        <v>0</v>
      </c>
      <c r="CC129" s="12"/>
      <c r="CD129" s="20"/>
      <c r="CE129" s="21"/>
      <c r="CF129" s="21"/>
      <c r="CG129" s="21"/>
      <c r="CH129" s="21"/>
      <c r="CI129" s="21"/>
      <c r="CJ129" s="21"/>
      <c r="CK129" s="21"/>
      <c r="CL129" s="21"/>
      <c r="CM129" s="6"/>
      <c r="CN129" s="6"/>
      <c r="CO129" s="6"/>
      <c r="CP129" s="6"/>
      <c r="CQ129" s="6"/>
      <c r="CR129" s="6"/>
      <c r="CS129" s="6"/>
      <c r="CT129" s="22"/>
      <c r="CU129" s="169"/>
      <c r="CV129" s="168"/>
      <c r="CW129" s="168"/>
      <c r="CX129" s="168"/>
      <c r="CY129" s="168"/>
      <c r="CZ129" s="168"/>
      <c r="DA129" s="168"/>
      <c r="DB129" s="168"/>
      <c r="DC129" s="168"/>
      <c r="DD129" s="168"/>
      <c r="DE129" s="170"/>
      <c r="DF129" s="171"/>
      <c r="DG129" s="171"/>
      <c r="DH129" s="172"/>
      <c r="DI129" s="172"/>
      <c r="DJ129" s="168"/>
      <c r="DK129" s="168"/>
    </row>
    <row r="130" spans="1:115" ht="72" customHeight="1">
      <c r="A130" s="77"/>
      <c r="B130" s="78"/>
      <c r="C130" s="6"/>
      <c r="D130" s="77"/>
      <c r="E130" s="32"/>
      <c r="F130" s="6"/>
      <c r="G130" s="6"/>
      <c r="H130" s="90"/>
      <c r="I130" s="78"/>
      <c r="J130" s="6"/>
      <c r="K130" s="6"/>
      <c r="L130" s="32"/>
      <c r="M130" s="9"/>
      <c r="N130" s="6"/>
      <c r="O130" s="6"/>
      <c r="P130" s="6"/>
      <c r="Q130" s="6"/>
      <c r="R130" s="6"/>
      <c r="S130" s="6"/>
      <c r="T130" s="6"/>
      <c r="U130" s="6"/>
      <c r="V130" s="9"/>
      <c r="W130" s="6"/>
      <c r="X130" s="12"/>
      <c r="Y130" s="12"/>
      <c r="Z130" s="9"/>
      <c r="AA130" s="12"/>
      <c r="AB130" s="12"/>
      <c r="AC130" s="9"/>
      <c r="AD130" s="9"/>
      <c r="AE130" s="9"/>
      <c r="AF130" s="9"/>
      <c r="AG130" s="9"/>
      <c r="AH130" s="13"/>
      <c r="AI130" s="92"/>
      <c r="AJ130" s="92"/>
      <c r="AK130" s="92"/>
      <c r="AL130" s="92"/>
      <c r="AM130" s="14"/>
      <c r="AN130" s="78"/>
      <c r="AO130" s="78"/>
      <c r="AP130" s="78"/>
      <c r="AQ130" s="78"/>
      <c r="AR130" s="78"/>
      <c r="AS130" s="78"/>
      <c r="AT130" s="78"/>
      <c r="AU130" s="14"/>
      <c r="AV130" s="6"/>
      <c r="AW130" s="94"/>
      <c r="AX130" s="92"/>
      <c r="AY130" s="92"/>
      <c r="AZ130" s="92"/>
      <c r="BA130" s="93"/>
      <c r="BB130" s="93"/>
      <c r="BC130" s="93"/>
      <c r="BD130" s="33"/>
      <c r="BE130" s="6"/>
      <c r="BF130" s="9"/>
      <c r="BG130" s="6"/>
      <c r="BH130" s="6"/>
      <c r="BI130" s="6"/>
      <c r="BJ130" s="6"/>
      <c r="BK130" s="79"/>
      <c r="BL130" s="79"/>
      <c r="BM130" s="9"/>
      <c r="BN130" s="6"/>
      <c r="BO130" s="6"/>
      <c r="BP130" s="6"/>
      <c r="BQ130" s="6"/>
      <c r="BR130" s="6"/>
      <c r="BS130" s="6"/>
      <c r="BT130" s="6"/>
      <c r="BU130" s="6"/>
      <c r="BV130" s="6"/>
      <c r="BW130" s="6"/>
      <c r="BX130" s="6"/>
      <c r="BY130" s="13">
        <f t="shared" si="36"/>
        <v>0</v>
      </c>
      <c r="BZ130" s="18">
        <f t="shared" si="37"/>
        <v>0</v>
      </c>
      <c r="CA130" s="18">
        <f t="shared" ref="CA130:CB130" si="108">P130</f>
        <v>0</v>
      </c>
      <c r="CB130" s="19">
        <f t="shared" si="108"/>
        <v>0</v>
      </c>
      <c r="CC130" s="12"/>
      <c r="CD130" s="20"/>
      <c r="CE130" s="21"/>
      <c r="CF130" s="21"/>
      <c r="CG130" s="21"/>
      <c r="CH130" s="21"/>
      <c r="CI130" s="21"/>
      <c r="CJ130" s="21"/>
      <c r="CK130" s="21"/>
      <c r="CL130" s="21"/>
      <c r="CM130" s="6"/>
      <c r="CN130" s="6"/>
      <c r="CO130" s="6"/>
      <c r="CP130" s="6"/>
      <c r="CQ130" s="6"/>
      <c r="CR130" s="6"/>
      <c r="CS130" s="6"/>
      <c r="CT130" s="22"/>
      <c r="CU130" s="169"/>
      <c r="CV130" s="168"/>
      <c r="CW130" s="168"/>
      <c r="CX130" s="168"/>
      <c r="CY130" s="168"/>
      <c r="CZ130" s="168"/>
      <c r="DA130" s="168"/>
      <c r="DB130" s="168"/>
      <c r="DC130" s="168"/>
      <c r="DD130" s="168"/>
      <c r="DE130" s="170"/>
      <c r="DF130" s="171"/>
      <c r="DG130" s="171"/>
      <c r="DH130" s="172"/>
      <c r="DI130" s="172"/>
      <c r="DJ130" s="168"/>
      <c r="DK130" s="168"/>
    </row>
    <row r="131" spans="1:115" ht="72" customHeight="1">
      <c r="A131" s="77"/>
      <c r="B131" s="78"/>
      <c r="C131" s="6"/>
      <c r="D131" s="77"/>
      <c r="E131" s="32"/>
      <c r="F131" s="6"/>
      <c r="G131" s="6"/>
      <c r="H131" s="90"/>
      <c r="I131" s="78"/>
      <c r="J131" s="6"/>
      <c r="K131" s="6"/>
      <c r="L131" s="32"/>
      <c r="M131" s="9"/>
      <c r="N131" s="6"/>
      <c r="O131" s="6"/>
      <c r="P131" s="6"/>
      <c r="Q131" s="6"/>
      <c r="R131" s="6"/>
      <c r="S131" s="6"/>
      <c r="T131" s="6"/>
      <c r="U131" s="6"/>
      <c r="V131" s="9"/>
      <c r="W131" s="6"/>
      <c r="X131" s="12"/>
      <c r="Y131" s="12"/>
      <c r="Z131" s="9"/>
      <c r="AA131" s="12"/>
      <c r="AB131" s="12"/>
      <c r="AC131" s="9"/>
      <c r="AD131" s="9"/>
      <c r="AE131" s="9"/>
      <c r="AF131" s="9"/>
      <c r="AG131" s="9"/>
      <c r="AH131" s="13"/>
      <c r="AI131" s="92"/>
      <c r="AJ131" s="92"/>
      <c r="AK131" s="92"/>
      <c r="AL131" s="92"/>
      <c r="AM131" s="14"/>
      <c r="AN131" s="78"/>
      <c r="AO131" s="78"/>
      <c r="AP131" s="78"/>
      <c r="AQ131" s="78"/>
      <c r="AR131" s="78"/>
      <c r="AS131" s="78"/>
      <c r="AT131" s="78"/>
      <c r="AU131" s="14"/>
      <c r="AV131" s="6"/>
      <c r="AW131" s="94"/>
      <c r="AX131" s="92"/>
      <c r="AY131" s="92"/>
      <c r="AZ131" s="92"/>
      <c r="BA131" s="93"/>
      <c r="BB131" s="93"/>
      <c r="BC131" s="93"/>
      <c r="BD131" s="33"/>
      <c r="BE131" s="6"/>
      <c r="BF131" s="9"/>
      <c r="BG131" s="6"/>
      <c r="BH131" s="6"/>
      <c r="BI131" s="6"/>
      <c r="BJ131" s="6"/>
      <c r="BK131" s="79"/>
      <c r="BL131" s="79"/>
      <c r="BM131" s="9"/>
      <c r="BN131" s="6"/>
      <c r="BO131" s="6"/>
      <c r="BP131" s="6"/>
      <c r="BQ131" s="6"/>
      <c r="BR131" s="6"/>
      <c r="BS131" s="6"/>
      <c r="BT131" s="6"/>
      <c r="BU131" s="6"/>
      <c r="BV131" s="6"/>
      <c r="BW131" s="6"/>
      <c r="BX131" s="6"/>
      <c r="BY131" s="13">
        <f t="shared" si="36"/>
        <v>0</v>
      </c>
      <c r="BZ131" s="18">
        <f t="shared" si="37"/>
        <v>0</v>
      </c>
      <c r="CA131" s="18">
        <f t="shared" ref="CA131:CB131" si="109">P131</f>
        <v>0</v>
      </c>
      <c r="CB131" s="19">
        <f t="shared" si="109"/>
        <v>0</v>
      </c>
      <c r="CC131" s="12"/>
      <c r="CD131" s="20"/>
      <c r="CE131" s="21"/>
      <c r="CF131" s="21"/>
      <c r="CG131" s="21"/>
      <c r="CH131" s="21"/>
      <c r="CI131" s="21"/>
      <c r="CJ131" s="21"/>
      <c r="CK131" s="21"/>
      <c r="CL131" s="21"/>
      <c r="CM131" s="6"/>
      <c r="CN131" s="6"/>
      <c r="CO131" s="6"/>
      <c r="CP131" s="6"/>
      <c r="CQ131" s="6"/>
      <c r="CR131" s="6"/>
      <c r="CS131" s="6"/>
      <c r="CT131" s="22"/>
      <c r="CU131" s="169"/>
      <c r="CV131" s="168"/>
      <c r="CW131" s="168"/>
      <c r="CX131" s="168"/>
      <c r="CY131" s="168"/>
      <c r="CZ131" s="168"/>
      <c r="DA131" s="168"/>
      <c r="DB131" s="168"/>
      <c r="DC131" s="168"/>
      <c r="DD131" s="168"/>
      <c r="DE131" s="170"/>
      <c r="DF131" s="171"/>
      <c r="DG131" s="171"/>
      <c r="DH131" s="172"/>
      <c r="DI131" s="172"/>
      <c r="DJ131" s="168"/>
      <c r="DK131" s="168"/>
    </row>
    <row r="132" spans="1:115" ht="72" customHeight="1">
      <c r="A132" s="77"/>
      <c r="B132" s="78"/>
      <c r="C132" s="6"/>
      <c r="D132" s="77"/>
      <c r="E132" s="32"/>
      <c r="F132" s="6"/>
      <c r="G132" s="6"/>
      <c r="H132" s="90"/>
      <c r="I132" s="78"/>
      <c r="J132" s="6"/>
      <c r="K132" s="6"/>
      <c r="L132" s="32"/>
      <c r="M132" s="9"/>
      <c r="N132" s="6"/>
      <c r="O132" s="6"/>
      <c r="P132" s="6"/>
      <c r="Q132" s="6"/>
      <c r="R132" s="6"/>
      <c r="S132" s="6"/>
      <c r="T132" s="6"/>
      <c r="U132" s="6"/>
      <c r="V132" s="9"/>
      <c r="W132" s="6"/>
      <c r="X132" s="12"/>
      <c r="Y132" s="12"/>
      <c r="Z132" s="9"/>
      <c r="AA132" s="12"/>
      <c r="AB132" s="12"/>
      <c r="AC132" s="9"/>
      <c r="AD132" s="9"/>
      <c r="AE132" s="9"/>
      <c r="AF132" s="9"/>
      <c r="AG132" s="9"/>
      <c r="AH132" s="13"/>
      <c r="AI132" s="92"/>
      <c r="AJ132" s="92"/>
      <c r="AK132" s="92"/>
      <c r="AL132" s="92"/>
      <c r="AM132" s="14"/>
      <c r="AN132" s="78"/>
      <c r="AO132" s="78"/>
      <c r="AP132" s="78"/>
      <c r="AQ132" s="78"/>
      <c r="AR132" s="78"/>
      <c r="AS132" s="78"/>
      <c r="AT132" s="78"/>
      <c r="AU132" s="14"/>
      <c r="AV132" s="6"/>
      <c r="AW132" s="94"/>
      <c r="AX132" s="92"/>
      <c r="AY132" s="92"/>
      <c r="AZ132" s="92"/>
      <c r="BA132" s="93"/>
      <c r="BB132" s="93"/>
      <c r="BC132" s="93"/>
      <c r="BD132" s="33"/>
      <c r="BE132" s="6"/>
      <c r="BF132" s="9"/>
      <c r="BG132" s="6"/>
      <c r="BH132" s="6"/>
      <c r="BI132" s="6"/>
      <c r="BJ132" s="6"/>
      <c r="BK132" s="79"/>
      <c r="BL132" s="79"/>
      <c r="BM132" s="9"/>
      <c r="BN132" s="6"/>
      <c r="BO132" s="6"/>
      <c r="BP132" s="6"/>
      <c r="BQ132" s="6"/>
      <c r="BR132" s="6"/>
      <c r="BS132" s="6"/>
      <c r="BT132" s="6"/>
      <c r="BU132" s="6"/>
      <c r="BV132" s="6"/>
      <c r="BW132" s="6"/>
      <c r="BX132" s="6"/>
      <c r="BY132" s="13">
        <f t="shared" si="36"/>
        <v>0</v>
      </c>
      <c r="BZ132" s="18">
        <f t="shared" si="37"/>
        <v>0</v>
      </c>
      <c r="CA132" s="18">
        <f t="shared" ref="CA132:CB132" si="110">P132</f>
        <v>0</v>
      </c>
      <c r="CB132" s="19">
        <f t="shared" si="110"/>
        <v>0</v>
      </c>
      <c r="CC132" s="12"/>
      <c r="CD132" s="20"/>
      <c r="CE132" s="21"/>
      <c r="CF132" s="21"/>
      <c r="CG132" s="21"/>
      <c r="CH132" s="21"/>
      <c r="CI132" s="21"/>
      <c r="CJ132" s="21"/>
      <c r="CK132" s="21"/>
      <c r="CL132" s="21"/>
      <c r="CM132" s="6"/>
      <c r="CN132" s="6"/>
      <c r="CO132" s="6"/>
      <c r="CP132" s="6"/>
      <c r="CQ132" s="6"/>
      <c r="CR132" s="6"/>
      <c r="CS132" s="6"/>
      <c r="CT132" s="22"/>
      <c r="CU132" s="169"/>
      <c r="CV132" s="168"/>
      <c r="CW132" s="168"/>
      <c r="CX132" s="168"/>
      <c r="CY132" s="168"/>
      <c r="CZ132" s="168"/>
      <c r="DA132" s="168"/>
      <c r="DB132" s="168"/>
      <c r="DC132" s="168"/>
      <c r="DD132" s="168"/>
      <c r="DE132" s="170"/>
      <c r="DF132" s="171"/>
      <c r="DG132" s="171"/>
      <c r="DH132" s="172"/>
      <c r="DI132" s="172"/>
      <c r="DJ132" s="168"/>
      <c r="DK132" s="168"/>
    </row>
    <row r="133" spans="1:115" ht="72" customHeight="1">
      <c r="A133" s="77"/>
      <c r="B133" s="78"/>
      <c r="C133" s="6"/>
      <c r="D133" s="77"/>
      <c r="E133" s="32"/>
      <c r="F133" s="6"/>
      <c r="G133" s="6"/>
      <c r="H133" s="90"/>
      <c r="I133" s="78"/>
      <c r="J133" s="6"/>
      <c r="K133" s="6"/>
      <c r="L133" s="32"/>
      <c r="M133" s="9"/>
      <c r="N133" s="6"/>
      <c r="O133" s="6"/>
      <c r="P133" s="6"/>
      <c r="Q133" s="6"/>
      <c r="R133" s="6"/>
      <c r="S133" s="6"/>
      <c r="T133" s="6"/>
      <c r="U133" s="6"/>
      <c r="V133" s="9"/>
      <c r="W133" s="6"/>
      <c r="X133" s="12"/>
      <c r="Y133" s="12"/>
      <c r="Z133" s="9"/>
      <c r="AA133" s="12"/>
      <c r="AB133" s="12"/>
      <c r="AC133" s="9"/>
      <c r="AD133" s="9"/>
      <c r="AE133" s="9"/>
      <c r="AF133" s="9"/>
      <c r="AG133" s="9"/>
      <c r="AH133" s="13"/>
      <c r="AI133" s="92"/>
      <c r="AJ133" s="92"/>
      <c r="AK133" s="92"/>
      <c r="AL133" s="92"/>
      <c r="AM133" s="14"/>
      <c r="AN133" s="78"/>
      <c r="AO133" s="78"/>
      <c r="AP133" s="78"/>
      <c r="AQ133" s="78"/>
      <c r="AR133" s="78"/>
      <c r="AS133" s="78"/>
      <c r="AT133" s="78"/>
      <c r="AU133" s="14"/>
      <c r="AV133" s="6"/>
      <c r="AW133" s="94"/>
      <c r="AX133" s="92"/>
      <c r="AY133" s="92"/>
      <c r="AZ133" s="92"/>
      <c r="BA133" s="93"/>
      <c r="BB133" s="93"/>
      <c r="BC133" s="93"/>
      <c r="BD133" s="33"/>
      <c r="BE133" s="6"/>
      <c r="BF133" s="9"/>
      <c r="BG133" s="6"/>
      <c r="BH133" s="6"/>
      <c r="BI133" s="6"/>
      <c r="BJ133" s="6"/>
      <c r="BK133" s="79"/>
      <c r="BL133" s="79"/>
      <c r="BM133" s="9"/>
      <c r="BN133" s="6"/>
      <c r="BO133" s="6"/>
      <c r="BP133" s="6"/>
      <c r="BQ133" s="6"/>
      <c r="BR133" s="6"/>
      <c r="BS133" s="6"/>
      <c r="BT133" s="6"/>
      <c r="BU133" s="6"/>
      <c r="BV133" s="6"/>
      <c r="BW133" s="6"/>
      <c r="BX133" s="6"/>
      <c r="BY133" s="13">
        <f t="shared" si="36"/>
        <v>0</v>
      </c>
      <c r="BZ133" s="18">
        <f t="shared" si="37"/>
        <v>0</v>
      </c>
      <c r="CA133" s="18">
        <f t="shared" ref="CA133:CB133" si="111">P133</f>
        <v>0</v>
      </c>
      <c r="CB133" s="19">
        <f t="shared" si="111"/>
        <v>0</v>
      </c>
      <c r="CC133" s="12"/>
      <c r="CD133" s="20"/>
      <c r="CE133" s="21"/>
      <c r="CF133" s="21"/>
      <c r="CG133" s="21"/>
      <c r="CH133" s="21"/>
      <c r="CI133" s="21"/>
      <c r="CJ133" s="21"/>
      <c r="CK133" s="21"/>
      <c r="CL133" s="21"/>
      <c r="CM133" s="6"/>
      <c r="CN133" s="6"/>
      <c r="CO133" s="6"/>
      <c r="CP133" s="6"/>
      <c r="CQ133" s="6"/>
      <c r="CR133" s="6"/>
      <c r="CS133" s="6"/>
      <c r="CT133" s="22"/>
      <c r="CU133" s="169"/>
      <c r="CV133" s="168"/>
      <c r="CW133" s="168"/>
      <c r="CX133" s="168"/>
      <c r="CY133" s="168"/>
      <c r="CZ133" s="168"/>
      <c r="DA133" s="168"/>
      <c r="DB133" s="168"/>
      <c r="DC133" s="168"/>
      <c r="DD133" s="168"/>
      <c r="DE133" s="170"/>
      <c r="DF133" s="171"/>
      <c r="DG133" s="171"/>
      <c r="DH133" s="172"/>
      <c r="DI133" s="172"/>
      <c r="DJ133" s="168"/>
      <c r="DK133" s="168"/>
    </row>
    <row r="134" spans="1:115" ht="84" customHeight="1">
      <c r="A134" s="77"/>
      <c r="B134" s="78"/>
      <c r="C134" s="6"/>
      <c r="D134" s="77"/>
      <c r="E134" s="32"/>
      <c r="F134" s="6"/>
      <c r="G134" s="6"/>
      <c r="H134" s="90"/>
      <c r="I134" s="78"/>
      <c r="J134" s="6"/>
      <c r="K134" s="6"/>
      <c r="L134" s="32"/>
      <c r="M134" s="9"/>
      <c r="N134" s="6"/>
      <c r="O134" s="6"/>
      <c r="P134" s="6"/>
      <c r="Q134" s="6"/>
      <c r="R134" s="6"/>
      <c r="S134" s="6"/>
      <c r="T134" s="6"/>
      <c r="U134" s="6"/>
      <c r="V134" s="9"/>
      <c r="W134" s="6"/>
      <c r="X134" s="12"/>
      <c r="Y134" s="12"/>
      <c r="Z134" s="9"/>
      <c r="AA134" s="12"/>
      <c r="AB134" s="12"/>
      <c r="AC134" s="9"/>
      <c r="AD134" s="9"/>
      <c r="AE134" s="9"/>
      <c r="AF134" s="9"/>
      <c r="AG134" s="9"/>
      <c r="AH134" s="13"/>
      <c r="AI134" s="92"/>
      <c r="AJ134" s="92"/>
      <c r="AK134" s="92"/>
      <c r="AL134" s="92"/>
      <c r="AM134" s="14"/>
      <c r="AN134" s="78"/>
      <c r="AO134" s="78"/>
      <c r="AP134" s="78"/>
      <c r="AQ134" s="78"/>
      <c r="AR134" s="78"/>
      <c r="AS134" s="78"/>
      <c r="AT134" s="78"/>
      <c r="AU134" s="14"/>
      <c r="AV134" s="6"/>
      <c r="AW134" s="94"/>
      <c r="AX134" s="92"/>
      <c r="AY134" s="92"/>
      <c r="AZ134" s="92"/>
      <c r="BA134" s="93"/>
      <c r="BB134" s="93"/>
      <c r="BC134" s="93"/>
      <c r="BD134" s="33"/>
      <c r="BE134" s="6"/>
      <c r="BF134" s="9"/>
      <c r="BG134" s="6"/>
      <c r="BH134" s="6"/>
      <c r="BI134" s="6"/>
      <c r="BJ134" s="6"/>
      <c r="BK134" s="79"/>
      <c r="BL134" s="79"/>
      <c r="BM134" s="9"/>
      <c r="BN134" s="6"/>
      <c r="BO134" s="6"/>
      <c r="BP134" s="6"/>
      <c r="BQ134" s="77"/>
      <c r="BR134" s="77"/>
      <c r="BS134" s="77"/>
      <c r="BT134" s="77"/>
      <c r="BU134" s="78"/>
      <c r="BV134" s="77"/>
      <c r="BW134" s="77"/>
      <c r="BX134" s="77"/>
      <c r="BY134" s="13">
        <f t="shared" si="36"/>
        <v>0</v>
      </c>
      <c r="BZ134" s="18">
        <f t="shared" si="37"/>
        <v>0</v>
      </c>
      <c r="CA134" s="18">
        <f t="shared" ref="CA134:CB134" si="112">P134</f>
        <v>0</v>
      </c>
      <c r="CB134" s="19">
        <f t="shared" si="112"/>
        <v>0</v>
      </c>
      <c r="CC134" s="12"/>
      <c r="CD134" s="20"/>
      <c r="CE134" s="21"/>
      <c r="CF134" s="21"/>
      <c r="CG134" s="21"/>
      <c r="CH134" s="21"/>
      <c r="CI134" s="21"/>
      <c r="CJ134" s="21"/>
      <c r="CK134" s="21"/>
      <c r="CL134" s="21"/>
      <c r="CM134" s="6"/>
      <c r="CN134" s="6"/>
      <c r="CO134" s="6"/>
      <c r="CP134" s="6"/>
      <c r="CQ134" s="6"/>
      <c r="CR134" s="6"/>
      <c r="CS134" s="6"/>
      <c r="CT134" s="22"/>
      <c r="CU134" s="169"/>
      <c r="CV134" s="168"/>
      <c r="CW134" s="168"/>
      <c r="CX134" s="168"/>
      <c r="CY134" s="168"/>
      <c r="CZ134" s="168"/>
      <c r="DA134" s="168"/>
      <c r="DB134" s="168"/>
      <c r="DC134" s="168"/>
      <c r="DD134" s="168"/>
      <c r="DE134" s="170"/>
      <c r="DF134" s="171"/>
      <c r="DG134" s="171"/>
      <c r="DH134" s="172"/>
      <c r="DI134" s="172"/>
      <c r="DJ134" s="168"/>
      <c r="DK134" s="168"/>
    </row>
    <row r="135" spans="1:115" ht="72" customHeight="1">
      <c r="A135" s="77"/>
      <c r="B135" s="78"/>
      <c r="C135" s="6"/>
      <c r="D135" s="77"/>
      <c r="E135" s="32"/>
      <c r="F135" s="6"/>
      <c r="G135" s="6"/>
      <c r="H135" s="90"/>
      <c r="I135" s="78"/>
      <c r="J135" s="6"/>
      <c r="K135" s="6"/>
      <c r="L135" s="32"/>
      <c r="M135" s="9"/>
      <c r="N135" s="6"/>
      <c r="O135" s="6"/>
      <c r="P135" s="6"/>
      <c r="Q135" s="6"/>
      <c r="R135" s="6"/>
      <c r="S135" s="6"/>
      <c r="T135" s="6"/>
      <c r="U135" s="6"/>
      <c r="V135" s="9"/>
      <c r="W135" s="6"/>
      <c r="X135" s="12"/>
      <c r="Y135" s="12"/>
      <c r="Z135" s="9"/>
      <c r="AA135" s="12"/>
      <c r="AB135" s="12"/>
      <c r="AC135" s="6"/>
      <c r="AD135" s="9"/>
      <c r="AE135" s="6"/>
      <c r="AF135" s="9"/>
      <c r="AG135" s="9"/>
      <c r="AH135" s="13"/>
      <c r="AI135" s="92"/>
      <c r="AJ135" s="92"/>
      <c r="AK135" s="92"/>
      <c r="AL135" s="92"/>
      <c r="AM135" s="14"/>
      <c r="AN135" s="78"/>
      <c r="AO135" s="78"/>
      <c r="AP135" s="78"/>
      <c r="AQ135" s="78"/>
      <c r="AR135" s="78"/>
      <c r="AS135" s="78"/>
      <c r="AT135" s="78"/>
      <c r="AU135" s="14"/>
      <c r="AV135" s="6"/>
      <c r="AW135" s="32"/>
      <c r="AX135" s="92"/>
      <c r="AY135" s="92"/>
      <c r="AZ135" s="92"/>
      <c r="BA135" s="93"/>
      <c r="BB135" s="93"/>
      <c r="BC135" s="93"/>
      <c r="BD135" s="33"/>
      <c r="BE135" s="6"/>
      <c r="BF135" s="9"/>
      <c r="BG135" s="6"/>
      <c r="BH135" s="9"/>
      <c r="BI135" s="6"/>
      <c r="BJ135" s="9"/>
      <c r="BK135" s="79"/>
      <c r="BL135" s="79"/>
      <c r="BM135" s="9"/>
      <c r="BN135" s="6"/>
      <c r="BO135" s="6"/>
      <c r="BP135" s="6"/>
      <c r="BQ135" s="6"/>
      <c r="BR135" s="6"/>
      <c r="BS135" s="6"/>
      <c r="BT135" s="6"/>
      <c r="BU135" s="6"/>
      <c r="BV135" s="6"/>
      <c r="BW135" s="6"/>
      <c r="BX135" s="6"/>
      <c r="BY135" s="13">
        <f t="shared" si="36"/>
        <v>0</v>
      </c>
      <c r="BZ135" s="18">
        <f t="shared" si="37"/>
        <v>0</v>
      </c>
      <c r="CA135" s="18">
        <f t="shared" ref="CA135:CB135" si="113">P135</f>
        <v>0</v>
      </c>
      <c r="CB135" s="19">
        <f t="shared" si="113"/>
        <v>0</v>
      </c>
      <c r="CC135" s="12"/>
      <c r="CD135" s="20"/>
      <c r="CE135" s="21"/>
      <c r="CF135" s="21"/>
      <c r="CG135" s="21"/>
      <c r="CH135" s="21"/>
      <c r="CI135" s="21"/>
      <c r="CJ135" s="21"/>
      <c r="CK135" s="21"/>
      <c r="CL135" s="21"/>
      <c r="CM135" s="6"/>
      <c r="CN135" s="6"/>
      <c r="CO135" s="6"/>
      <c r="CP135" s="6"/>
      <c r="CQ135" s="6"/>
      <c r="CR135" s="6"/>
      <c r="CS135" s="6"/>
      <c r="CT135" s="22"/>
      <c r="CU135" s="169"/>
      <c r="CV135" s="168"/>
      <c r="CW135" s="168"/>
      <c r="CX135" s="168"/>
      <c r="CY135" s="168"/>
      <c r="CZ135" s="168"/>
      <c r="DA135" s="168"/>
      <c r="DB135" s="168"/>
      <c r="DC135" s="168"/>
      <c r="DD135" s="168"/>
      <c r="DE135" s="170"/>
      <c r="DF135" s="171"/>
      <c r="DG135" s="171"/>
      <c r="DH135" s="172"/>
      <c r="DI135" s="172"/>
      <c r="DJ135" s="168"/>
      <c r="DK135" s="168"/>
    </row>
    <row r="136" spans="1:115" ht="72" customHeight="1">
      <c r="A136" s="77"/>
      <c r="B136" s="78"/>
      <c r="C136" s="6"/>
      <c r="D136" s="77"/>
      <c r="E136" s="32"/>
      <c r="F136" s="6"/>
      <c r="G136" s="6"/>
      <c r="H136" s="90"/>
      <c r="I136" s="78"/>
      <c r="J136" s="6"/>
      <c r="K136" s="6"/>
      <c r="L136" s="32"/>
      <c r="M136" s="9"/>
      <c r="N136" s="6"/>
      <c r="O136" s="6"/>
      <c r="P136" s="6"/>
      <c r="Q136" s="6"/>
      <c r="R136" s="6"/>
      <c r="S136" s="6"/>
      <c r="T136" s="6"/>
      <c r="U136" s="6"/>
      <c r="V136" s="9"/>
      <c r="W136" s="6"/>
      <c r="X136" s="12"/>
      <c r="Y136" s="12"/>
      <c r="Z136" s="9"/>
      <c r="AA136" s="12"/>
      <c r="AB136" s="12"/>
      <c r="AC136" s="9"/>
      <c r="AD136" s="9"/>
      <c r="AE136" s="9"/>
      <c r="AF136" s="9"/>
      <c r="AG136" s="9"/>
      <c r="AH136" s="13"/>
      <c r="AI136" s="92"/>
      <c r="AJ136" s="92"/>
      <c r="AK136" s="92"/>
      <c r="AL136" s="92"/>
      <c r="AM136" s="14"/>
      <c r="AN136" s="78"/>
      <c r="AO136" s="78"/>
      <c r="AP136" s="78"/>
      <c r="AQ136" s="78"/>
      <c r="AR136" s="78"/>
      <c r="AS136" s="78"/>
      <c r="AT136" s="78"/>
      <c r="AU136" s="14"/>
      <c r="AV136" s="6"/>
      <c r="AW136" s="94"/>
      <c r="AX136" s="92"/>
      <c r="AY136" s="92"/>
      <c r="AZ136" s="92"/>
      <c r="BA136" s="93"/>
      <c r="BB136" s="93"/>
      <c r="BC136" s="93"/>
      <c r="BD136" s="33"/>
      <c r="BE136" s="6"/>
      <c r="BF136" s="9"/>
      <c r="BG136" s="6"/>
      <c r="BH136" s="6"/>
      <c r="BI136" s="6"/>
      <c r="BJ136" s="6"/>
      <c r="BK136" s="79"/>
      <c r="BL136" s="79"/>
      <c r="BM136" s="9"/>
      <c r="BN136" s="6"/>
      <c r="BO136" s="6"/>
      <c r="BP136" s="6"/>
      <c r="BQ136" s="6"/>
      <c r="BR136" s="6"/>
      <c r="BS136" s="6"/>
      <c r="BT136" s="6"/>
      <c r="BU136" s="6"/>
      <c r="BV136" s="6"/>
      <c r="BW136" s="6"/>
      <c r="BX136" s="6"/>
      <c r="BY136" s="13">
        <f t="shared" si="36"/>
        <v>0</v>
      </c>
      <c r="BZ136" s="18">
        <f t="shared" si="37"/>
        <v>0</v>
      </c>
      <c r="CA136" s="18">
        <f t="shared" ref="CA136:CB136" si="114">P136</f>
        <v>0</v>
      </c>
      <c r="CB136" s="19">
        <f t="shared" si="114"/>
        <v>0</v>
      </c>
      <c r="CC136" s="12"/>
      <c r="CD136" s="20"/>
      <c r="CE136" s="21"/>
      <c r="CF136" s="21"/>
      <c r="CG136" s="21"/>
      <c r="CH136" s="21"/>
      <c r="CI136" s="21"/>
      <c r="CJ136" s="21"/>
      <c r="CK136" s="21"/>
      <c r="CL136" s="21"/>
      <c r="CM136" s="6"/>
      <c r="CN136" s="6"/>
      <c r="CO136" s="6"/>
      <c r="CP136" s="6"/>
      <c r="CQ136" s="6"/>
      <c r="CR136" s="6"/>
      <c r="CS136" s="6"/>
      <c r="CT136" s="22"/>
      <c r="CU136" s="169"/>
      <c r="CV136" s="168"/>
      <c r="CW136" s="168"/>
      <c r="CX136" s="168"/>
      <c r="CY136" s="168"/>
      <c r="CZ136" s="168"/>
      <c r="DA136" s="168"/>
      <c r="DB136" s="168"/>
      <c r="DC136" s="168"/>
      <c r="DD136" s="168"/>
      <c r="DE136" s="170"/>
      <c r="DF136" s="171"/>
      <c r="DG136" s="171"/>
      <c r="DH136" s="172"/>
      <c r="DI136" s="172"/>
      <c r="DJ136" s="168"/>
      <c r="DK136" s="168"/>
    </row>
    <row r="137" spans="1:115" ht="96" customHeight="1">
      <c r="A137" s="77"/>
      <c r="B137" s="78"/>
      <c r="C137" s="6"/>
      <c r="D137" s="77"/>
      <c r="E137" s="32"/>
      <c r="F137" s="6"/>
      <c r="G137" s="6"/>
      <c r="H137" s="90"/>
      <c r="I137" s="78"/>
      <c r="J137" s="6"/>
      <c r="K137" s="6"/>
      <c r="L137" s="32"/>
      <c r="M137" s="9"/>
      <c r="N137" s="6"/>
      <c r="O137" s="6"/>
      <c r="P137" s="6"/>
      <c r="Q137" s="6"/>
      <c r="R137" s="6"/>
      <c r="S137" s="6"/>
      <c r="T137" s="6"/>
      <c r="U137" s="6"/>
      <c r="V137" s="9"/>
      <c r="W137" s="6"/>
      <c r="X137" s="12"/>
      <c r="Y137" s="12"/>
      <c r="Z137" s="9"/>
      <c r="AA137" s="12"/>
      <c r="AB137" s="12"/>
      <c r="AC137" s="9"/>
      <c r="AD137" s="9"/>
      <c r="AE137" s="9"/>
      <c r="AF137" s="9"/>
      <c r="AG137" s="9"/>
      <c r="AH137" s="13"/>
      <c r="AI137" s="92"/>
      <c r="AJ137" s="92"/>
      <c r="AK137" s="92"/>
      <c r="AL137" s="92"/>
      <c r="AM137" s="14"/>
      <c r="AN137" s="78"/>
      <c r="AO137" s="78"/>
      <c r="AP137" s="78"/>
      <c r="AQ137" s="78"/>
      <c r="AR137" s="78"/>
      <c r="AS137" s="78"/>
      <c r="AT137" s="78"/>
      <c r="AU137" s="14"/>
      <c r="AV137" s="6"/>
      <c r="AW137" s="94"/>
      <c r="AX137" s="92"/>
      <c r="AY137" s="92"/>
      <c r="AZ137" s="92"/>
      <c r="BA137" s="93"/>
      <c r="BB137" s="93"/>
      <c r="BC137" s="93"/>
      <c r="BD137" s="33"/>
      <c r="BE137" s="6"/>
      <c r="BF137" s="9"/>
      <c r="BG137" s="6"/>
      <c r="BH137" s="6"/>
      <c r="BI137" s="6"/>
      <c r="BJ137" s="6"/>
      <c r="BK137" s="79"/>
      <c r="BL137" s="79"/>
      <c r="BM137" s="9"/>
      <c r="BN137" s="6"/>
      <c r="BO137" s="6"/>
      <c r="BP137" s="82"/>
      <c r="BQ137" s="6"/>
      <c r="BR137" s="6"/>
      <c r="BS137" s="6"/>
      <c r="BT137" s="6"/>
      <c r="BU137" s="6"/>
      <c r="BV137" s="6"/>
      <c r="BW137" s="6"/>
      <c r="BX137" s="6"/>
      <c r="BY137" s="13">
        <f t="shared" si="36"/>
        <v>0</v>
      </c>
      <c r="BZ137" s="18">
        <f t="shared" si="37"/>
        <v>0</v>
      </c>
      <c r="CA137" s="18">
        <f t="shared" ref="CA137:CB137" si="115">P137</f>
        <v>0</v>
      </c>
      <c r="CB137" s="19">
        <f t="shared" si="115"/>
        <v>0</v>
      </c>
      <c r="CC137" s="12"/>
      <c r="CD137" s="20"/>
      <c r="CE137" s="21"/>
      <c r="CF137" s="21"/>
      <c r="CG137" s="21"/>
      <c r="CH137" s="21"/>
      <c r="CI137" s="21"/>
      <c r="CJ137" s="21"/>
      <c r="CK137" s="21"/>
      <c r="CL137" s="21"/>
      <c r="CM137" s="6"/>
      <c r="CN137" s="6"/>
      <c r="CO137" s="6"/>
      <c r="CP137" s="6"/>
      <c r="CQ137" s="6"/>
      <c r="CR137" s="6"/>
      <c r="CS137" s="6"/>
      <c r="CT137" s="22"/>
      <c r="CU137" s="169"/>
      <c r="CV137" s="168"/>
      <c r="CW137" s="168"/>
      <c r="CX137" s="168"/>
      <c r="CY137" s="168"/>
      <c r="CZ137" s="168"/>
      <c r="DA137" s="168"/>
      <c r="DB137" s="168"/>
      <c r="DC137" s="168"/>
      <c r="DD137" s="168"/>
      <c r="DE137" s="170"/>
      <c r="DF137" s="171"/>
      <c r="DG137" s="171"/>
      <c r="DH137" s="172"/>
      <c r="DI137" s="172"/>
      <c r="DJ137" s="168"/>
      <c r="DK137" s="168"/>
    </row>
    <row r="138" spans="1:115" ht="61.5" customHeight="1">
      <c r="A138" s="77"/>
      <c r="B138" s="78"/>
      <c r="C138" s="6"/>
      <c r="D138" s="77"/>
      <c r="E138" s="32"/>
      <c r="F138" s="6"/>
      <c r="G138" s="6"/>
      <c r="H138" s="90"/>
      <c r="I138" s="78"/>
      <c r="J138" s="6"/>
      <c r="K138" s="6"/>
      <c r="L138" s="32"/>
      <c r="M138" s="9"/>
      <c r="N138" s="6"/>
      <c r="O138" s="6"/>
      <c r="P138" s="6"/>
      <c r="Q138" s="6"/>
      <c r="R138" s="6"/>
      <c r="S138" s="6"/>
      <c r="T138" s="6"/>
      <c r="U138" s="6"/>
      <c r="V138" s="9"/>
      <c r="W138" s="6"/>
      <c r="X138" s="12"/>
      <c r="Y138" s="12"/>
      <c r="Z138" s="9"/>
      <c r="AA138" s="12"/>
      <c r="AB138" s="12"/>
      <c r="AC138" s="21"/>
      <c r="AD138" s="6"/>
      <c r="AE138" s="6"/>
      <c r="AF138" s="9"/>
      <c r="AG138" s="9"/>
      <c r="AH138" s="13"/>
      <c r="AI138" s="92"/>
      <c r="AJ138" s="92"/>
      <c r="AK138" s="92"/>
      <c r="AL138" s="92"/>
      <c r="AM138" s="14"/>
      <c r="AN138" s="78"/>
      <c r="AO138" s="78"/>
      <c r="AP138" s="78"/>
      <c r="AQ138" s="78"/>
      <c r="AR138" s="78"/>
      <c r="AS138" s="78"/>
      <c r="AT138" s="78"/>
      <c r="AU138" s="14"/>
      <c r="AV138" s="6"/>
      <c r="AW138" s="32"/>
      <c r="AX138" s="92"/>
      <c r="AY138" s="92"/>
      <c r="AZ138" s="92"/>
      <c r="BA138" s="93"/>
      <c r="BB138" s="93"/>
      <c r="BC138" s="93"/>
      <c r="BD138" s="33"/>
      <c r="BE138" s="6"/>
      <c r="BF138" s="9"/>
      <c r="BG138" s="6"/>
      <c r="BH138" s="6"/>
      <c r="BI138" s="6"/>
      <c r="BJ138" s="6"/>
      <c r="BK138" s="88"/>
      <c r="BL138" s="88"/>
      <c r="BM138" s="9"/>
      <c r="BN138" s="6"/>
      <c r="BO138" s="6"/>
      <c r="BP138" s="6"/>
      <c r="BQ138" s="77"/>
      <c r="BR138" s="77"/>
      <c r="BS138" s="77"/>
      <c r="BT138" s="77"/>
      <c r="BU138" s="78"/>
      <c r="BV138" s="77"/>
      <c r="BW138" s="77"/>
      <c r="BX138" s="77"/>
      <c r="BY138" s="13">
        <f t="shared" si="36"/>
        <v>0</v>
      </c>
      <c r="BZ138" s="18">
        <f t="shared" si="37"/>
        <v>0</v>
      </c>
      <c r="CA138" s="18">
        <f t="shared" ref="CA138:CB138" si="116">P138</f>
        <v>0</v>
      </c>
      <c r="CB138" s="19">
        <f t="shared" si="116"/>
        <v>0</v>
      </c>
      <c r="CC138" s="12"/>
      <c r="CD138" s="20"/>
      <c r="CE138" s="21"/>
      <c r="CF138" s="21"/>
      <c r="CG138" s="21"/>
      <c r="CH138" s="21"/>
      <c r="CI138" s="21"/>
      <c r="CJ138" s="21"/>
      <c r="CK138" s="21"/>
      <c r="CL138" s="21"/>
      <c r="CM138" s="6"/>
      <c r="CN138" s="6"/>
      <c r="CO138" s="6"/>
      <c r="CP138" s="6"/>
      <c r="CQ138" s="6"/>
      <c r="CR138" s="6"/>
      <c r="CS138" s="6"/>
      <c r="CT138" s="22"/>
      <c r="CU138" s="169"/>
      <c r="CV138" s="168"/>
      <c r="CW138" s="168"/>
      <c r="CX138" s="168"/>
      <c r="CY138" s="168"/>
      <c r="CZ138" s="168"/>
      <c r="DA138" s="168"/>
      <c r="DB138" s="168"/>
      <c r="DC138" s="168"/>
      <c r="DD138" s="168"/>
      <c r="DE138" s="170"/>
      <c r="DF138" s="171"/>
      <c r="DG138" s="171"/>
      <c r="DH138" s="172"/>
      <c r="DI138" s="172"/>
      <c r="DJ138" s="168"/>
      <c r="DK138" s="168"/>
    </row>
    <row r="139" spans="1:115" ht="72" customHeight="1">
      <c r="A139" s="77"/>
      <c r="B139" s="78"/>
      <c r="C139" s="6"/>
      <c r="D139" s="77"/>
      <c r="E139" s="32"/>
      <c r="F139" s="6"/>
      <c r="G139" s="6"/>
      <c r="H139" s="90"/>
      <c r="I139" s="78"/>
      <c r="J139" s="6"/>
      <c r="K139" s="6"/>
      <c r="L139" s="32"/>
      <c r="M139" s="9"/>
      <c r="N139" s="6"/>
      <c r="O139" s="6"/>
      <c r="P139" s="6"/>
      <c r="Q139" s="6"/>
      <c r="R139" s="6"/>
      <c r="S139" s="6"/>
      <c r="T139" s="6"/>
      <c r="U139" s="6"/>
      <c r="V139" s="9"/>
      <c r="W139" s="6"/>
      <c r="X139" s="12"/>
      <c r="Y139" s="12"/>
      <c r="Z139" s="9"/>
      <c r="AA139" s="12"/>
      <c r="AB139" s="12"/>
      <c r="AC139" s="9"/>
      <c r="AD139" s="9"/>
      <c r="AE139" s="9"/>
      <c r="AF139" s="9"/>
      <c r="AG139" s="9"/>
      <c r="AH139" s="13"/>
      <c r="AI139" s="92"/>
      <c r="AJ139" s="92"/>
      <c r="AK139" s="92"/>
      <c r="AL139" s="92"/>
      <c r="AM139" s="14"/>
      <c r="AN139" s="78"/>
      <c r="AO139" s="78"/>
      <c r="AP139" s="78"/>
      <c r="AQ139" s="78"/>
      <c r="AR139" s="78"/>
      <c r="AS139" s="78"/>
      <c r="AT139" s="78"/>
      <c r="AU139" s="14"/>
      <c r="AV139" s="6"/>
      <c r="AW139" s="32"/>
      <c r="AX139" s="92"/>
      <c r="AY139" s="14"/>
      <c r="AZ139" s="92"/>
      <c r="BA139" s="93"/>
      <c r="BB139" s="93"/>
      <c r="BC139" s="93"/>
      <c r="BD139" s="33"/>
      <c r="BE139" s="6"/>
      <c r="BF139" s="9"/>
      <c r="BG139" s="6"/>
      <c r="BH139" s="6"/>
      <c r="BI139" s="6"/>
      <c r="BJ139" s="6"/>
      <c r="BK139" s="79"/>
      <c r="BL139" s="79"/>
      <c r="BM139" s="9"/>
      <c r="BN139" s="6"/>
      <c r="BO139" s="6"/>
      <c r="BP139" s="6"/>
      <c r="BQ139" s="6"/>
      <c r="BR139" s="6"/>
      <c r="BS139" s="6"/>
      <c r="BT139" s="6"/>
      <c r="BU139" s="6"/>
      <c r="BV139" s="6"/>
      <c r="BW139" s="6"/>
      <c r="BX139" s="6"/>
      <c r="BY139" s="13">
        <f t="shared" si="36"/>
        <v>0</v>
      </c>
      <c r="BZ139" s="18">
        <f t="shared" si="37"/>
        <v>0</v>
      </c>
      <c r="CA139" s="18">
        <f t="shared" ref="CA139:CB139" si="117">P139</f>
        <v>0</v>
      </c>
      <c r="CB139" s="19">
        <f t="shared" si="117"/>
        <v>0</v>
      </c>
      <c r="CC139" s="12"/>
      <c r="CD139" s="20"/>
      <c r="CE139" s="21"/>
      <c r="CF139" s="21"/>
      <c r="CG139" s="21"/>
      <c r="CH139" s="21"/>
      <c r="CI139" s="21"/>
      <c r="CJ139" s="21"/>
      <c r="CK139" s="21"/>
      <c r="CL139" s="21"/>
      <c r="CM139" s="6"/>
      <c r="CN139" s="6"/>
      <c r="CO139" s="6"/>
      <c r="CP139" s="6"/>
      <c r="CQ139" s="6"/>
      <c r="CR139" s="6"/>
      <c r="CS139" s="6"/>
      <c r="CT139" s="22"/>
      <c r="CU139" s="169"/>
      <c r="CV139" s="168"/>
      <c r="CW139" s="168"/>
      <c r="CX139" s="168"/>
      <c r="CY139" s="168"/>
      <c r="CZ139" s="168"/>
      <c r="DA139" s="168"/>
      <c r="DB139" s="168"/>
      <c r="DC139" s="168"/>
      <c r="DD139" s="168"/>
      <c r="DE139" s="170"/>
      <c r="DF139" s="171"/>
      <c r="DG139" s="171"/>
      <c r="DH139" s="172"/>
      <c r="DI139" s="172"/>
      <c r="DJ139" s="168"/>
      <c r="DK139" s="168"/>
    </row>
    <row r="140" spans="1:115" ht="72" customHeight="1">
      <c r="A140" s="102"/>
      <c r="B140" s="89"/>
      <c r="C140" s="6"/>
      <c r="D140" s="77"/>
      <c r="E140" s="32"/>
      <c r="F140" s="6"/>
      <c r="G140" s="6"/>
      <c r="H140" s="90"/>
      <c r="I140" s="78"/>
      <c r="J140" s="6"/>
      <c r="K140" s="6"/>
      <c r="L140" s="32"/>
      <c r="M140" s="9"/>
      <c r="N140" s="6"/>
      <c r="O140" s="6"/>
      <c r="P140" s="6"/>
      <c r="Q140" s="6"/>
      <c r="R140" s="6"/>
      <c r="S140" s="6"/>
      <c r="T140" s="6"/>
      <c r="U140" s="6"/>
      <c r="V140" s="9"/>
      <c r="W140" s="6"/>
      <c r="X140" s="12"/>
      <c r="Y140" s="12"/>
      <c r="Z140" s="9"/>
      <c r="AA140" s="12"/>
      <c r="AB140" s="12"/>
      <c r="AC140" s="9"/>
      <c r="AD140" s="9"/>
      <c r="AE140" s="9"/>
      <c r="AF140" s="9"/>
      <c r="AG140" s="9"/>
      <c r="AH140" s="13"/>
      <c r="AI140" s="92"/>
      <c r="AJ140" s="92"/>
      <c r="AK140" s="92"/>
      <c r="AL140" s="92"/>
      <c r="AM140" s="14"/>
      <c r="AN140" s="78"/>
      <c r="AO140" s="78"/>
      <c r="AP140" s="78"/>
      <c r="AQ140" s="78"/>
      <c r="AR140" s="78"/>
      <c r="AS140" s="78"/>
      <c r="AT140" s="78"/>
      <c r="AU140" s="14"/>
      <c r="AV140" s="6"/>
      <c r="AW140" s="94"/>
      <c r="AX140" s="92"/>
      <c r="AY140" s="14"/>
      <c r="AZ140" s="92"/>
      <c r="BA140" s="93"/>
      <c r="BB140" s="93"/>
      <c r="BC140" s="93"/>
      <c r="BD140" s="33"/>
      <c r="BE140" s="6"/>
      <c r="BF140" s="9"/>
      <c r="BG140" s="92"/>
      <c r="BH140" s="92"/>
      <c r="BI140" s="92"/>
      <c r="BJ140" s="92"/>
      <c r="BK140" s="79"/>
      <c r="BL140" s="79"/>
      <c r="BM140" s="9"/>
      <c r="BN140" s="6"/>
      <c r="BO140" s="6"/>
      <c r="BP140" s="6"/>
      <c r="BQ140" s="77"/>
      <c r="BR140" s="77"/>
      <c r="BS140" s="77"/>
      <c r="BT140" s="77"/>
      <c r="BU140" s="78"/>
      <c r="BV140" s="77"/>
      <c r="BW140" s="77"/>
      <c r="BX140" s="77"/>
      <c r="BY140" s="13">
        <f t="shared" si="36"/>
        <v>0</v>
      </c>
      <c r="BZ140" s="18">
        <f t="shared" si="37"/>
        <v>0</v>
      </c>
      <c r="CA140" s="18">
        <f t="shared" ref="CA140:CB140" si="118">P140</f>
        <v>0</v>
      </c>
      <c r="CB140" s="19">
        <f t="shared" si="118"/>
        <v>0</v>
      </c>
      <c r="CC140" s="12"/>
      <c r="CD140" s="20"/>
      <c r="CE140" s="21"/>
      <c r="CF140" s="21"/>
      <c r="CG140" s="21"/>
      <c r="CH140" s="21"/>
      <c r="CI140" s="21"/>
      <c r="CJ140" s="21"/>
      <c r="CK140" s="21"/>
      <c r="CL140" s="21"/>
      <c r="CM140" s="6"/>
      <c r="CN140" s="6"/>
      <c r="CO140" s="6"/>
      <c r="CP140" s="6"/>
      <c r="CQ140" s="6"/>
      <c r="CR140" s="6"/>
      <c r="CS140" s="6"/>
      <c r="CT140" s="22"/>
      <c r="CU140" s="169"/>
      <c r="CV140" s="168"/>
      <c r="CW140" s="168"/>
      <c r="CX140" s="168"/>
      <c r="CY140" s="168"/>
      <c r="CZ140" s="168"/>
      <c r="DA140" s="168"/>
      <c r="DB140" s="168"/>
      <c r="DC140" s="168"/>
      <c r="DD140" s="168"/>
      <c r="DE140" s="170"/>
      <c r="DF140" s="171"/>
      <c r="DG140" s="171"/>
      <c r="DH140" s="172"/>
      <c r="DI140" s="172"/>
      <c r="DJ140" s="168"/>
      <c r="DK140" s="168"/>
    </row>
    <row r="141" spans="1:115" ht="84" customHeight="1">
      <c r="A141" s="102"/>
      <c r="B141" s="89"/>
      <c r="C141" s="6"/>
      <c r="D141" s="77"/>
      <c r="E141" s="32"/>
      <c r="F141" s="6"/>
      <c r="G141" s="6"/>
      <c r="H141" s="90"/>
      <c r="I141" s="78"/>
      <c r="J141" s="6"/>
      <c r="K141" s="6"/>
      <c r="L141" s="32"/>
      <c r="M141" s="9"/>
      <c r="N141" s="6"/>
      <c r="O141" s="6"/>
      <c r="P141" s="6"/>
      <c r="Q141" s="6"/>
      <c r="R141" s="6"/>
      <c r="S141" s="6"/>
      <c r="T141" s="6"/>
      <c r="U141" s="6"/>
      <c r="V141" s="9"/>
      <c r="W141" s="6"/>
      <c r="X141" s="12"/>
      <c r="Y141" s="12"/>
      <c r="Z141" s="9"/>
      <c r="AA141" s="12"/>
      <c r="AB141" s="12"/>
      <c r="AC141" s="9"/>
      <c r="AD141" s="9"/>
      <c r="AE141" s="9"/>
      <c r="AF141" s="9"/>
      <c r="AG141" s="9"/>
      <c r="AH141" s="13"/>
      <c r="AI141" s="92"/>
      <c r="AJ141" s="92"/>
      <c r="AK141" s="92"/>
      <c r="AL141" s="92"/>
      <c r="AM141" s="14"/>
      <c r="AN141" s="78"/>
      <c r="AO141" s="78"/>
      <c r="AP141" s="78"/>
      <c r="AQ141" s="78"/>
      <c r="AR141" s="91"/>
      <c r="AS141" s="91"/>
      <c r="AT141" s="78"/>
      <c r="AU141" s="14"/>
      <c r="AV141" s="6"/>
      <c r="AW141" s="32"/>
      <c r="AX141" s="92"/>
      <c r="AY141" s="14"/>
      <c r="AZ141" s="92"/>
      <c r="BA141" s="93"/>
      <c r="BB141" s="93"/>
      <c r="BC141" s="93"/>
      <c r="BD141" s="33"/>
      <c r="BE141" s="6"/>
      <c r="BF141" s="9"/>
      <c r="BG141" s="92"/>
      <c r="BH141" s="92"/>
      <c r="BI141" s="92"/>
      <c r="BJ141" s="92"/>
      <c r="BK141" s="79"/>
      <c r="BL141" s="79"/>
      <c r="BM141" s="9"/>
      <c r="BN141" s="6"/>
      <c r="BO141" s="6"/>
      <c r="BP141" s="82"/>
      <c r="BQ141" s="6"/>
      <c r="BR141" s="6"/>
      <c r="BS141" s="6"/>
      <c r="BT141" s="6"/>
      <c r="BU141" s="6"/>
      <c r="BV141" s="6"/>
      <c r="BW141" s="6"/>
      <c r="BX141" s="6"/>
      <c r="BY141" s="13">
        <f t="shared" si="36"/>
        <v>0</v>
      </c>
      <c r="BZ141" s="18">
        <f t="shared" si="37"/>
        <v>0</v>
      </c>
      <c r="CA141" s="18">
        <f t="shared" ref="CA141:CB141" si="119">P141</f>
        <v>0</v>
      </c>
      <c r="CB141" s="19">
        <f t="shared" si="119"/>
        <v>0</v>
      </c>
      <c r="CC141" s="12"/>
      <c r="CD141" s="20"/>
      <c r="CE141" s="21"/>
      <c r="CF141" s="21"/>
      <c r="CG141" s="21"/>
      <c r="CH141" s="21"/>
      <c r="CI141" s="21"/>
      <c r="CJ141" s="21"/>
      <c r="CK141" s="21"/>
      <c r="CL141" s="21"/>
      <c r="CM141" s="6"/>
      <c r="CN141" s="6"/>
      <c r="CO141" s="6"/>
      <c r="CP141" s="6"/>
      <c r="CQ141" s="6"/>
      <c r="CR141" s="6"/>
      <c r="CS141" s="6"/>
      <c r="CT141" s="22"/>
      <c r="CU141" s="169"/>
      <c r="CV141" s="168"/>
      <c r="CW141" s="168"/>
      <c r="CX141" s="168"/>
      <c r="CY141" s="168"/>
      <c r="CZ141" s="168"/>
      <c r="DA141" s="168"/>
      <c r="DB141" s="168"/>
      <c r="DC141" s="168"/>
      <c r="DD141" s="168"/>
      <c r="DE141" s="170"/>
      <c r="DF141" s="171"/>
      <c r="DG141" s="171"/>
      <c r="DH141" s="172"/>
      <c r="DI141" s="172"/>
      <c r="DJ141" s="168"/>
      <c r="DK141" s="168"/>
    </row>
    <row r="142" spans="1:115" ht="96" customHeight="1">
      <c r="A142" s="104"/>
      <c r="B142" s="89"/>
      <c r="C142" s="6"/>
      <c r="D142" s="77"/>
      <c r="E142" s="32"/>
      <c r="F142" s="6"/>
      <c r="G142" s="6"/>
      <c r="H142" s="90"/>
      <c r="I142" s="78"/>
      <c r="J142" s="6"/>
      <c r="K142" s="6"/>
      <c r="L142" s="32"/>
      <c r="M142" s="9"/>
      <c r="N142" s="6"/>
      <c r="O142" s="6"/>
      <c r="P142" s="6"/>
      <c r="Q142" s="6"/>
      <c r="R142" s="6"/>
      <c r="S142" s="6"/>
      <c r="T142" s="6"/>
      <c r="U142" s="6"/>
      <c r="V142" s="9"/>
      <c r="W142" s="6"/>
      <c r="X142" s="12"/>
      <c r="Y142" s="12"/>
      <c r="Z142" s="9"/>
      <c r="AA142" s="12"/>
      <c r="AB142" s="12"/>
      <c r="AC142" s="9"/>
      <c r="AD142" s="9"/>
      <c r="AE142" s="9"/>
      <c r="AF142" s="9"/>
      <c r="AG142" s="9"/>
      <c r="AH142" s="13"/>
      <c r="AI142" s="92"/>
      <c r="AJ142" s="92"/>
      <c r="AK142" s="92"/>
      <c r="AL142" s="92"/>
      <c r="AM142" s="14"/>
      <c r="AN142" s="91"/>
      <c r="AO142" s="78"/>
      <c r="AP142" s="78"/>
      <c r="AQ142" s="78"/>
      <c r="AR142" s="78"/>
      <c r="AS142" s="78"/>
      <c r="AT142" s="78"/>
      <c r="AU142" s="14"/>
      <c r="AV142" s="6"/>
      <c r="AW142" s="32"/>
      <c r="AX142" s="92"/>
      <c r="AY142" s="14"/>
      <c r="AZ142" s="92"/>
      <c r="BA142" s="93"/>
      <c r="BB142" s="93"/>
      <c r="BC142" s="93"/>
      <c r="BD142" s="33"/>
      <c r="BE142" s="6"/>
      <c r="BF142" s="9"/>
      <c r="BG142" s="92"/>
      <c r="BH142" s="92"/>
      <c r="BI142" s="92"/>
      <c r="BJ142" s="92"/>
      <c r="BK142" s="79"/>
      <c r="BL142" s="79"/>
      <c r="BM142" s="9"/>
      <c r="BN142" s="6"/>
      <c r="BO142" s="6"/>
      <c r="BP142" s="6"/>
      <c r="BQ142" s="6"/>
      <c r="BR142" s="6"/>
      <c r="BS142" s="6"/>
      <c r="BT142" s="6"/>
      <c r="BU142" s="6"/>
      <c r="BV142" s="6"/>
      <c r="BW142" s="6"/>
      <c r="BX142" s="6"/>
      <c r="BY142" s="13">
        <f t="shared" si="36"/>
        <v>0</v>
      </c>
      <c r="BZ142" s="18">
        <f t="shared" si="37"/>
        <v>0</v>
      </c>
      <c r="CA142" s="18">
        <f t="shared" ref="CA142:CB142" si="120">P142</f>
        <v>0</v>
      </c>
      <c r="CB142" s="19">
        <f t="shared" si="120"/>
        <v>0</v>
      </c>
      <c r="CC142" s="12"/>
      <c r="CD142" s="20"/>
      <c r="CE142" s="21"/>
      <c r="CF142" s="21"/>
      <c r="CG142" s="21"/>
      <c r="CH142" s="21"/>
      <c r="CI142" s="21"/>
      <c r="CJ142" s="21"/>
      <c r="CK142" s="21"/>
      <c r="CL142" s="21"/>
      <c r="CM142" s="6"/>
      <c r="CN142" s="6"/>
      <c r="CO142" s="6"/>
      <c r="CP142" s="6"/>
      <c r="CQ142" s="6"/>
      <c r="CR142" s="6"/>
      <c r="CS142" s="6"/>
      <c r="CT142" s="22"/>
      <c r="CU142" s="169"/>
      <c r="CV142" s="168"/>
      <c r="CW142" s="168"/>
      <c r="CX142" s="168"/>
      <c r="CY142" s="168"/>
      <c r="CZ142" s="168"/>
      <c r="DA142" s="168"/>
      <c r="DB142" s="168"/>
      <c r="DC142" s="168"/>
      <c r="DD142" s="168"/>
      <c r="DE142" s="170"/>
      <c r="DF142" s="171"/>
      <c r="DG142" s="171"/>
      <c r="DH142" s="172"/>
      <c r="DI142" s="172"/>
      <c r="DJ142" s="168"/>
      <c r="DK142" s="168"/>
    </row>
    <row r="143" spans="1:115" ht="84" customHeight="1">
      <c r="A143" s="102"/>
      <c r="B143" s="89"/>
      <c r="C143" s="6"/>
      <c r="D143" s="77"/>
      <c r="E143" s="32"/>
      <c r="F143" s="6"/>
      <c r="G143" s="6"/>
      <c r="H143" s="90"/>
      <c r="I143" s="78"/>
      <c r="J143" s="6"/>
      <c r="K143" s="6"/>
      <c r="L143" s="32"/>
      <c r="M143" s="9"/>
      <c r="N143" s="6"/>
      <c r="O143" s="6"/>
      <c r="P143" s="6"/>
      <c r="Q143" s="6"/>
      <c r="R143" s="6"/>
      <c r="S143" s="6"/>
      <c r="T143" s="6"/>
      <c r="U143" s="6"/>
      <c r="V143" s="9"/>
      <c r="W143" s="6"/>
      <c r="X143" s="12"/>
      <c r="Y143" s="12"/>
      <c r="Z143" s="9"/>
      <c r="AA143" s="12"/>
      <c r="AB143" s="12"/>
      <c r="AC143" s="9"/>
      <c r="AD143" s="9"/>
      <c r="AE143" s="9"/>
      <c r="AF143" s="9"/>
      <c r="AG143" s="9"/>
      <c r="AH143" s="13"/>
      <c r="AI143" s="92"/>
      <c r="AJ143" s="92"/>
      <c r="AK143" s="92"/>
      <c r="AL143" s="92"/>
      <c r="AM143" s="14"/>
      <c r="AN143" s="78"/>
      <c r="AO143" s="78"/>
      <c r="AP143" s="78"/>
      <c r="AQ143" s="78"/>
      <c r="AR143" s="78"/>
      <c r="AS143" s="78"/>
      <c r="AT143" s="78"/>
      <c r="AU143" s="14"/>
      <c r="AV143" s="6"/>
      <c r="AW143" s="32"/>
      <c r="AX143" s="92"/>
      <c r="AY143" s="14"/>
      <c r="AZ143" s="92"/>
      <c r="BA143" s="93"/>
      <c r="BB143" s="93"/>
      <c r="BC143" s="93"/>
      <c r="BD143" s="33"/>
      <c r="BE143" s="6"/>
      <c r="BF143" s="9"/>
      <c r="BG143" s="92"/>
      <c r="BH143" s="92"/>
      <c r="BI143" s="92"/>
      <c r="BJ143" s="92"/>
      <c r="BK143" s="79"/>
      <c r="BL143" s="79"/>
      <c r="BM143" s="9"/>
      <c r="BN143" s="6"/>
      <c r="BO143" s="6"/>
      <c r="BP143" s="6"/>
      <c r="BQ143" s="77"/>
      <c r="BR143" s="77"/>
      <c r="BS143" s="77"/>
      <c r="BT143" s="77"/>
      <c r="BU143" s="78"/>
      <c r="BV143" s="77"/>
      <c r="BW143" s="77"/>
      <c r="BX143" s="77"/>
      <c r="BY143" s="13">
        <f t="shared" si="36"/>
        <v>0</v>
      </c>
      <c r="BZ143" s="18">
        <f t="shared" si="37"/>
        <v>0</v>
      </c>
      <c r="CA143" s="18">
        <f t="shared" ref="CA143:CB143" si="121">P143</f>
        <v>0</v>
      </c>
      <c r="CB143" s="19">
        <f t="shared" si="121"/>
        <v>0</v>
      </c>
      <c r="CC143" s="12"/>
      <c r="CD143" s="20"/>
      <c r="CE143" s="21"/>
      <c r="CF143" s="21"/>
      <c r="CG143" s="21"/>
      <c r="CH143" s="21"/>
      <c r="CI143" s="21"/>
      <c r="CJ143" s="21"/>
      <c r="CK143" s="21"/>
      <c r="CL143" s="21"/>
      <c r="CM143" s="6"/>
      <c r="CN143" s="6"/>
      <c r="CO143" s="6"/>
      <c r="CP143" s="6"/>
      <c r="CQ143" s="6"/>
      <c r="CR143" s="6"/>
      <c r="CS143" s="6"/>
      <c r="CT143" s="22"/>
      <c r="CU143" s="169"/>
      <c r="CV143" s="168"/>
      <c r="CW143" s="168"/>
      <c r="CX143" s="168"/>
      <c r="CY143" s="168"/>
      <c r="CZ143" s="168"/>
      <c r="DA143" s="168"/>
      <c r="DB143" s="168"/>
      <c r="DC143" s="168"/>
      <c r="DD143" s="168"/>
      <c r="DE143" s="170"/>
      <c r="DF143" s="171"/>
      <c r="DG143" s="171"/>
      <c r="DH143" s="172"/>
      <c r="DI143" s="172"/>
      <c r="DJ143" s="168"/>
      <c r="DK143" s="168"/>
    </row>
    <row r="144" spans="1:115" ht="72" customHeight="1">
      <c r="A144" s="102"/>
      <c r="B144" s="89"/>
      <c r="C144" s="6"/>
      <c r="D144" s="77"/>
      <c r="E144" s="32"/>
      <c r="F144" s="6"/>
      <c r="G144" s="6"/>
      <c r="H144" s="90"/>
      <c r="I144" s="78"/>
      <c r="J144" s="6"/>
      <c r="K144" s="6"/>
      <c r="L144" s="32"/>
      <c r="M144" s="9"/>
      <c r="N144" s="6"/>
      <c r="O144" s="6"/>
      <c r="P144" s="6"/>
      <c r="Q144" s="6"/>
      <c r="R144" s="6"/>
      <c r="S144" s="6"/>
      <c r="T144" s="6"/>
      <c r="U144" s="6"/>
      <c r="V144" s="9"/>
      <c r="W144" s="6"/>
      <c r="X144" s="12"/>
      <c r="Y144" s="12"/>
      <c r="Z144" s="9"/>
      <c r="AA144" s="12"/>
      <c r="AB144" s="12"/>
      <c r="AC144" s="9"/>
      <c r="AD144" s="9"/>
      <c r="AE144" s="9"/>
      <c r="AF144" s="9"/>
      <c r="AG144" s="9"/>
      <c r="AH144" s="13"/>
      <c r="AI144" s="92"/>
      <c r="AJ144" s="92"/>
      <c r="AK144" s="92"/>
      <c r="AL144" s="92"/>
      <c r="AM144" s="14"/>
      <c r="AN144" s="78"/>
      <c r="AO144" s="78"/>
      <c r="AP144" s="78"/>
      <c r="AQ144" s="78"/>
      <c r="AR144" s="78"/>
      <c r="AS144" s="78"/>
      <c r="AT144" s="78"/>
      <c r="AU144" s="14"/>
      <c r="AV144" s="6"/>
      <c r="AW144" s="94"/>
      <c r="AX144" s="92"/>
      <c r="AY144" s="14"/>
      <c r="AZ144" s="92"/>
      <c r="BA144" s="93"/>
      <c r="BB144" s="93"/>
      <c r="BC144" s="93"/>
      <c r="BD144" s="33"/>
      <c r="BE144" s="6"/>
      <c r="BF144" s="9"/>
      <c r="BG144" s="92"/>
      <c r="BH144" s="92"/>
      <c r="BI144" s="92"/>
      <c r="BJ144" s="92"/>
      <c r="BK144" s="79"/>
      <c r="BL144" s="79"/>
      <c r="BM144" s="9"/>
      <c r="BN144" s="6"/>
      <c r="BO144" s="6"/>
      <c r="BP144" s="6"/>
      <c r="BQ144" s="77"/>
      <c r="BR144" s="77"/>
      <c r="BS144" s="77"/>
      <c r="BT144" s="77"/>
      <c r="BU144" s="78"/>
      <c r="BV144" s="77"/>
      <c r="BW144" s="77"/>
      <c r="BX144" s="77"/>
      <c r="BY144" s="13">
        <f t="shared" si="36"/>
        <v>0</v>
      </c>
      <c r="BZ144" s="18">
        <f t="shared" si="37"/>
        <v>0</v>
      </c>
      <c r="CA144" s="18">
        <f t="shared" ref="CA144:CB144" si="122">P144</f>
        <v>0</v>
      </c>
      <c r="CB144" s="19">
        <f t="shared" si="122"/>
        <v>0</v>
      </c>
      <c r="CC144" s="12"/>
      <c r="CD144" s="20"/>
      <c r="CE144" s="21"/>
      <c r="CF144" s="21"/>
      <c r="CG144" s="21"/>
      <c r="CH144" s="21"/>
      <c r="CI144" s="21"/>
      <c r="CJ144" s="21"/>
      <c r="CK144" s="21"/>
      <c r="CL144" s="21"/>
      <c r="CM144" s="6"/>
      <c r="CN144" s="6"/>
      <c r="CO144" s="6"/>
      <c r="CP144" s="6"/>
      <c r="CQ144" s="6"/>
      <c r="CR144" s="6"/>
      <c r="CS144" s="6"/>
      <c r="CT144" s="22"/>
      <c r="CU144" s="169"/>
      <c r="CV144" s="168"/>
      <c r="CW144" s="168"/>
      <c r="CX144" s="168"/>
      <c r="CY144" s="168"/>
      <c r="CZ144" s="168"/>
      <c r="DA144" s="168"/>
      <c r="DB144" s="168"/>
      <c r="DC144" s="168"/>
      <c r="DD144" s="168"/>
      <c r="DE144" s="170"/>
      <c r="DF144" s="171"/>
      <c r="DG144" s="171"/>
      <c r="DH144" s="172"/>
      <c r="DI144" s="172"/>
      <c r="DJ144" s="168"/>
      <c r="DK144" s="168"/>
    </row>
    <row r="145" spans="1:115" ht="108" customHeight="1">
      <c r="A145" s="102"/>
      <c r="B145" s="89"/>
      <c r="C145" s="6"/>
      <c r="D145" s="77"/>
      <c r="E145" s="32"/>
      <c r="F145" s="6"/>
      <c r="G145" s="6"/>
      <c r="H145" s="90"/>
      <c r="I145" s="78"/>
      <c r="J145" s="6"/>
      <c r="K145" s="6"/>
      <c r="L145" s="32"/>
      <c r="M145" s="9"/>
      <c r="N145" s="6"/>
      <c r="O145" s="6"/>
      <c r="P145" s="6"/>
      <c r="Q145" s="6"/>
      <c r="R145" s="6"/>
      <c r="S145" s="6"/>
      <c r="T145" s="6"/>
      <c r="U145" s="6"/>
      <c r="V145" s="9"/>
      <c r="W145" s="6"/>
      <c r="X145" s="12"/>
      <c r="Y145" s="12"/>
      <c r="Z145" s="9"/>
      <c r="AA145" s="12"/>
      <c r="AB145" s="12"/>
      <c r="AC145" s="9"/>
      <c r="AD145" s="9"/>
      <c r="AE145" s="9"/>
      <c r="AF145" s="9"/>
      <c r="AG145" s="9"/>
      <c r="AH145" s="13"/>
      <c r="AI145" s="92"/>
      <c r="AJ145" s="92"/>
      <c r="AK145" s="92"/>
      <c r="AL145" s="92"/>
      <c r="AM145" s="14"/>
      <c r="AN145" s="91"/>
      <c r="AO145" s="91"/>
      <c r="AP145" s="78"/>
      <c r="AQ145" s="78"/>
      <c r="AR145" s="78"/>
      <c r="AS145" s="78"/>
      <c r="AT145" s="78"/>
      <c r="AU145" s="14"/>
      <c r="AV145" s="6"/>
      <c r="AW145" s="32"/>
      <c r="AX145" s="92"/>
      <c r="AY145" s="14"/>
      <c r="AZ145" s="92"/>
      <c r="BA145" s="93"/>
      <c r="BB145" s="93"/>
      <c r="BC145" s="93"/>
      <c r="BD145" s="33"/>
      <c r="BE145" s="6"/>
      <c r="BF145" s="9"/>
      <c r="BG145" s="92"/>
      <c r="BH145" s="92"/>
      <c r="BI145" s="92"/>
      <c r="BJ145" s="92"/>
      <c r="BK145" s="79"/>
      <c r="BL145" s="79"/>
      <c r="BM145" s="9"/>
      <c r="BN145" s="6"/>
      <c r="BO145" s="6"/>
      <c r="BP145" s="6"/>
      <c r="BQ145" s="77"/>
      <c r="BR145" s="77"/>
      <c r="BS145" s="77"/>
      <c r="BT145" s="77"/>
      <c r="BU145" s="78"/>
      <c r="BV145" s="77"/>
      <c r="BW145" s="77"/>
      <c r="BX145" s="77"/>
      <c r="BY145" s="13">
        <f t="shared" si="36"/>
        <v>0</v>
      </c>
      <c r="BZ145" s="18">
        <f t="shared" si="37"/>
        <v>0</v>
      </c>
      <c r="CA145" s="18">
        <f t="shared" ref="CA145:CB145" si="123">P145</f>
        <v>0</v>
      </c>
      <c r="CB145" s="19">
        <f t="shared" si="123"/>
        <v>0</v>
      </c>
      <c r="CC145" s="12"/>
      <c r="CD145" s="20"/>
      <c r="CE145" s="21"/>
      <c r="CF145" s="21"/>
      <c r="CG145" s="21"/>
      <c r="CH145" s="21"/>
      <c r="CI145" s="21"/>
      <c r="CJ145" s="21"/>
      <c r="CK145" s="21"/>
      <c r="CL145" s="21"/>
      <c r="CM145" s="6"/>
      <c r="CN145" s="6"/>
      <c r="CO145" s="6"/>
      <c r="CP145" s="6"/>
      <c r="CQ145" s="6"/>
      <c r="CR145" s="6"/>
      <c r="CS145" s="6"/>
      <c r="CT145" s="22"/>
      <c r="CU145" s="169"/>
      <c r="CV145" s="168"/>
      <c r="CW145" s="168"/>
      <c r="CX145" s="168"/>
      <c r="CY145" s="168"/>
      <c r="CZ145" s="168"/>
      <c r="DA145" s="168"/>
      <c r="DB145" s="168"/>
      <c r="DC145" s="168"/>
      <c r="DD145" s="168"/>
      <c r="DE145" s="170"/>
      <c r="DF145" s="171"/>
      <c r="DG145" s="171"/>
      <c r="DH145" s="172"/>
      <c r="DI145" s="172"/>
      <c r="DJ145" s="168"/>
      <c r="DK145" s="168"/>
    </row>
    <row r="146" spans="1:115" ht="84" customHeight="1">
      <c r="A146" s="105"/>
      <c r="B146" s="89"/>
      <c r="C146" s="6"/>
      <c r="D146" s="77"/>
      <c r="E146" s="32"/>
      <c r="F146" s="6"/>
      <c r="G146" s="6"/>
      <c r="H146" s="90"/>
      <c r="I146" s="78"/>
      <c r="J146" s="6"/>
      <c r="K146" s="6"/>
      <c r="L146" s="32"/>
      <c r="M146" s="9"/>
      <c r="N146" s="6"/>
      <c r="O146" s="6"/>
      <c r="P146" s="6"/>
      <c r="Q146" s="6"/>
      <c r="R146" s="6"/>
      <c r="S146" s="6"/>
      <c r="T146" s="6"/>
      <c r="U146" s="6"/>
      <c r="V146" s="9"/>
      <c r="W146" s="6"/>
      <c r="X146" s="12"/>
      <c r="Y146" s="12"/>
      <c r="Z146" s="9"/>
      <c r="AA146" s="12"/>
      <c r="AB146" s="12"/>
      <c r="AC146" s="9"/>
      <c r="AD146" s="9"/>
      <c r="AE146" s="9"/>
      <c r="AF146" s="9"/>
      <c r="AG146" s="9"/>
      <c r="AH146" s="13"/>
      <c r="AI146" s="92"/>
      <c r="AJ146" s="92"/>
      <c r="AK146" s="92"/>
      <c r="AL146" s="92"/>
      <c r="AM146" s="14"/>
      <c r="AN146" s="91"/>
      <c r="AO146" s="91"/>
      <c r="AP146" s="78"/>
      <c r="AQ146" s="78"/>
      <c r="AR146" s="78"/>
      <c r="AS146" s="78"/>
      <c r="AT146" s="78"/>
      <c r="AU146" s="14"/>
      <c r="AV146" s="6"/>
      <c r="AW146" s="32"/>
      <c r="AX146" s="92"/>
      <c r="AY146" s="14"/>
      <c r="AZ146" s="92"/>
      <c r="BA146" s="93"/>
      <c r="BB146" s="93"/>
      <c r="BC146" s="93"/>
      <c r="BD146" s="33"/>
      <c r="BE146" s="6"/>
      <c r="BF146" s="9"/>
      <c r="BG146" s="92"/>
      <c r="BH146" s="92"/>
      <c r="BI146" s="92"/>
      <c r="BJ146" s="92"/>
      <c r="BK146" s="79"/>
      <c r="BL146" s="79"/>
      <c r="BM146" s="9"/>
      <c r="BN146" s="6"/>
      <c r="BO146" s="6"/>
      <c r="BP146" s="6"/>
      <c r="BQ146" s="77"/>
      <c r="BR146" s="77"/>
      <c r="BS146" s="77"/>
      <c r="BT146" s="77"/>
      <c r="BU146" s="78"/>
      <c r="BV146" s="77"/>
      <c r="BW146" s="77"/>
      <c r="BX146" s="77"/>
      <c r="BY146" s="13">
        <f t="shared" si="36"/>
        <v>0</v>
      </c>
      <c r="BZ146" s="18">
        <f t="shared" si="37"/>
        <v>0</v>
      </c>
      <c r="CA146" s="18">
        <f t="shared" ref="CA146:CB146" si="124">P146</f>
        <v>0</v>
      </c>
      <c r="CB146" s="19">
        <f t="shared" si="124"/>
        <v>0</v>
      </c>
      <c r="CC146" s="12"/>
      <c r="CD146" s="20"/>
      <c r="CE146" s="21"/>
      <c r="CF146" s="21"/>
      <c r="CG146" s="21"/>
      <c r="CH146" s="21"/>
      <c r="CI146" s="21"/>
      <c r="CJ146" s="21"/>
      <c r="CK146" s="21"/>
      <c r="CL146" s="21"/>
      <c r="CM146" s="6"/>
      <c r="CN146" s="6"/>
      <c r="CO146" s="6"/>
      <c r="CP146" s="6"/>
      <c r="CQ146" s="6"/>
      <c r="CR146" s="6"/>
      <c r="CS146" s="6"/>
      <c r="CT146" s="22"/>
      <c r="CU146" s="169"/>
      <c r="CV146" s="168"/>
      <c r="CW146" s="168"/>
      <c r="CX146" s="168"/>
      <c r="CY146" s="168"/>
      <c r="CZ146" s="168"/>
      <c r="DA146" s="168"/>
      <c r="DB146" s="168"/>
      <c r="DC146" s="168"/>
      <c r="DD146" s="168"/>
      <c r="DE146" s="170"/>
      <c r="DF146" s="171"/>
      <c r="DG146" s="171"/>
      <c r="DH146" s="172"/>
      <c r="DI146" s="172"/>
      <c r="DJ146" s="168"/>
      <c r="DK146" s="168"/>
    </row>
    <row r="147" spans="1:115" ht="84" customHeight="1">
      <c r="A147" s="102"/>
      <c r="B147" s="89"/>
      <c r="C147" s="6"/>
      <c r="D147" s="77"/>
      <c r="E147" s="32"/>
      <c r="F147" s="6"/>
      <c r="G147" s="6"/>
      <c r="H147" s="90"/>
      <c r="I147" s="78"/>
      <c r="J147" s="6"/>
      <c r="K147" s="6"/>
      <c r="L147" s="32"/>
      <c r="M147" s="9"/>
      <c r="N147" s="6"/>
      <c r="O147" s="6"/>
      <c r="P147" s="6"/>
      <c r="Q147" s="6"/>
      <c r="R147" s="6"/>
      <c r="S147" s="6"/>
      <c r="T147" s="6"/>
      <c r="U147" s="6"/>
      <c r="V147" s="9"/>
      <c r="W147" s="6"/>
      <c r="X147" s="12"/>
      <c r="Y147" s="12"/>
      <c r="Z147" s="9"/>
      <c r="AA147" s="12"/>
      <c r="AB147" s="12"/>
      <c r="AC147" s="9"/>
      <c r="AD147" s="9"/>
      <c r="AE147" s="9"/>
      <c r="AF147" s="9"/>
      <c r="AG147" s="9"/>
      <c r="AH147" s="13"/>
      <c r="AI147" s="92"/>
      <c r="AJ147" s="92"/>
      <c r="AK147" s="92"/>
      <c r="AL147" s="92"/>
      <c r="AM147" s="14"/>
      <c r="AN147" s="91"/>
      <c r="AO147" s="91"/>
      <c r="AP147" s="78"/>
      <c r="AQ147" s="78"/>
      <c r="AR147" s="78"/>
      <c r="AS147" s="78"/>
      <c r="AT147" s="78"/>
      <c r="AU147" s="14"/>
      <c r="AV147" s="6"/>
      <c r="AW147" s="32"/>
      <c r="AX147" s="92"/>
      <c r="AY147" s="14"/>
      <c r="AZ147" s="92"/>
      <c r="BA147" s="93"/>
      <c r="BB147" s="93"/>
      <c r="BC147" s="93"/>
      <c r="BD147" s="33"/>
      <c r="BE147" s="6"/>
      <c r="BF147" s="9"/>
      <c r="BG147" s="92"/>
      <c r="BH147" s="92"/>
      <c r="BI147" s="92"/>
      <c r="BJ147" s="92"/>
      <c r="BK147" s="79"/>
      <c r="BL147" s="79"/>
      <c r="BM147" s="9"/>
      <c r="BN147" s="6"/>
      <c r="BO147" s="6"/>
      <c r="BP147" s="6"/>
      <c r="BQ147" s="77"/>
      <c r="BR147" s="77"/>
      <c r="BS147" s="77"/>
      <c r="BT147" s="77"/>
      <c r="BU147" s="78"/>
      <c r="BV147" s="77"/>
      <c r="BW147" s="77"/>
      <c r="BX147" s="77"/>
      <c r="BY147" s="13">
        <f t="shared" si="36"/>
        <v>0</v>
      </c>
      <c r="BZ147" s="18">
        <f t="shared" si="37"/>
        <v>0</v>
      </c>
      <c r="CA147" s="18">
        <f t="shared" ref="CA147:CB147" si="125">P147</f>
        <v>0</v>
      </c>
      <c r="CB147" s="19">
        <f t="shared" si="125"/>
        <v>0</v>
      </c>
      <c r="CC147" s="12"/>
      <c r="CD147" s="20"/>
      <c r="CE147" s="21"/>
      <c r="CF147" s="21"/>
      <c r="CG147" s="21"/>
      <c r="CH147" s="21"/>
      <c r="CI147" s="21"/>
      <c r="CJ147" s="21"/>
      <c r="CK147" s="21"/>
      <c r="CL147" s="21"/>
      <c r="CM147" s="6"/>
      <c r="CN147" s="6"/>
      <c r="CO147" s="6"/>
      <c r="CP147" s="6"/>
      <c r="CQ147" s="6"/>
      <c r="CR147" s="6"/>
      <c r="CS147" s="6"/>
      <c r="CT147" s="22"/>
      <c r="CU147" s="169"/>
      <c r="CV147" s="168"/>
      <c r="CW147" s="168"/>
      <c r="CX147" s="168"/>
      <c r="CY147" s="168"/>
      <c r="CZ147" s="168"/>
      <c r="DA147" s="168"/>
      <c r="DB147" s="168"/>
      <c r="DC147" s="168"/>
      <c r="DD147" s="168"/>
      <c r="DE147" s="170"/>
      <c r="DF147" s="171"/>
      <c r="DG147" s="171"/>
      <c r="DH147" s="172"/>
      <c r="DI147" s="172"/>
      <c r="DJ147" s="168"/>
      <c r="DK147" s="168"/>
    </row>
    <row r="148" spans="1:115" ht="84" customHeight="1">
      <c r="A148" s="102"/>
      <c r="B148" s="89"/>
      <c r="C148" s="6"/>
      <c r="D148" s="77"/>
      <c r="E148" s="32"/>
      <c r="F148" s="6"/>
      <c r="G148" s="6"/>
      <c r="H148" s="90"/>
      <c r="I148" s="78"/>
      <c r="J148" s="6"/>
      <c r="K148" s="6"/>
      <c r="L148" s="32"/>
      <c r="M148" s="9"/>
      <c r="N148" s="6"/>
      <c r="O148" s="6"/>
      <c r="P148" s="6"/>
      <c r="Q148" s="6"/>
      <c r="R148" s="6"/>
      <c r="S148" s="6"/>
      <c r="T148" s="6"/>
      <c r="U148" s="6"/>
      <c r="V148" s="9"/>
      <c r="W148" s="6"/>
      <c r="X148" s="12"/>
      <c r="Y148" s="12"/>
      <c r="Z148" s="9"/>
      <c r="AA148" s="12"/>
      <c r="AB148" s="12"/>
      <c r="AC148" s="9"/>
      <c r="AD148" s="9"/>
      <c r="AE148" s="9"/>
      <c r="AF148" s="9"/>
      <c r="AG148" s="9"/>
      <c r="AH148" s="13"/>
      <c r="AI148" s="92"/>
      <c r="AJ148" s="92"/>
      <c r="AK148" s="92"/>
      <c r="AL148" s="92"/>
      <c r="AM148" s="14"/>
      <c r="AN148" s="78"/>
      <c r="AO148" s="78"/>
      <c r="AP148" s="78"/>
      <c r="AQ148" s="78"/>
      <c r="AR148" s="78"/>
      <c r="AS148" s="78"/>
      <c r="AT148" s="78"/>
      <c r="AU148" s="14"/>
      <c r="AV148" s="6"/>
      <c r="AW148" s="32"/>
      <c r="AX148" s="92"/>
      <c r="AY148" s="14"/>
      <c r="AZ148" s="92"/>
      <c r="BA148" s="93"/>
      <c r="BB148" s="93"/>
      <c r="BC148" s="93"/>
      <c r="BD148" s="33"/>
      <c r="BE148" s="6"/>
      <c r="BF148" s="9"/>
      <c r="BG148" s="92"/>
      <c r="BH148" s="92"/>
      <c r="BI148" s="92"/>
      <c r="BJ148" s="92"/>
      <c r="BK148" s="79"/>
      <c r="BL148" s="79"/>
      <c r="BM148" s="9"/>
      <c r="BN148" s="6"/>
      <c r="BO148" s="6"/>
      <c r="BP148" s="6"/>
      <c r="BQ148" s="77"/>
      <c r="BR148" s="77"/>
      <c r="BS148" s="77"/>
      <c r="BT148" s="77"/>
      <c r="BU148" s="78"/>
      <c r="BV148" s="77"/>
      <c r="BW148" s="77"/>
      <c r="BX148" s="77"/>
      <c r="BY148" s="13">
        <f t="shared" si="36"/>
        <v>0</v>
      </c>
      <c r="BZ148" s="18">
        <f t="shared" si="37"/>
        <v>0</v>
      </c>
      <c r="CA148" s="18">
        <f t="shared" ref="CA148:CB148" si="126">P148</f>
        <v>0</v>
      </c>
      <c r="CB148" s="19">
        <f t="shared" si="126"/>
        <v>0</v>
      </c>
      <c r="CC148" s="12"/>
      <c r="CD148" s="20"/>
      <c r="CE148" s="21"/>
      <c r="CF148" s="21"/>
      <c r="CG148" s="21"/>
      <c r="CH148" s="21"/>
      <c r="CI148" s="21"/>
      <c r="CJ148" s="21"/>
      <c r="CK148" s="21"/>
      <c r="CL148" s="21"/>
      <c r="CM148" s="6"/>
      <c r="CN148" s="6"/>
      <c r="CO148" s="6"/>
      <c r="CP148" s="6"/>
      <c r="CQ148" s="6"/>
      <c r="CR148" s="6"/>
      <c r="CS148" s="6"/>
      <c r="CT148" s="22"/>
      <c r="CU148" s="169"/>
      <c r="CV148" s="168"/>
      <c r="CW148" s="168"/>
      <c r="CX148" s="168"/>
      <c r="CY148" s="168"/>
      <c r="CZ148" s="168"/>
      <c r="DA148" s="168"/>
      <c r="DB148" s="168"/>
      <c r="DC148" s="168"/>
      <c r="DD148" s="168"/>
      <c r="DE148" s="170"/>
      <c r="DF148" s="171"/>
      <c r="DG148" s="171"/>
      <c r="DH148" s="172"/>
      <c r="DI148" s="172"/>
      <c r="DJ148" s="168"/>
      <c r="DK148" s="168"/>
    </row>
    <row r="149" spans="1:115" ht="72" customHeight="1">
      <c r="A149" s="102"/>
      <c r="B149" s="89"/>
      <c r="C149" s="6"/>
      <c r="D149" s="77"/>
      <c r="E149" s="32"/>
      <c r="F149" s="6"/>
      <c r="G149" s="6"/>
      <c r="H149" s="90"/>
      <c r="I149" s="78"/>
      <c r="J149" s="6"/>
      <c r="K149" s="6"/>
      <c r="L149" s="32"/>
      <c r="M149" s="9"/>
      <c r="N149" s="6"/>
      <c r="O149" s="6"/>
      <c r="P149" s="6"/>
      <c r="Q149" s="6"/>
      <c r="R149" s="6"/>
      <c r="S149" s="6"/>
      <c r="T149" s="6"/>
      <c r="U149" s="6"/>
      <c r="V149" s="9"/>
      <c r="W149" s="6"/>
      <c r="X149" s="12"/>
      <c r="Y149" s="12"/>
      <c r="Z149" s="9"/>
      <c r="AA149" s="12"/>
      <c r="AB149" s="12"/>
      <c r="AC149" s="9"/>
      <c r="AD149" s="9"/>
      <c r="AE149" s="9"/>
      <c r="AF149" s="9"/>
      <c r="AG149" s="9"/>
      <c r="AH149" s="13"/>
      <c r="AI149" s="92"/>
      <c r="AJ149" s="92"/>
      <c r="AK149" s="92"/>
      <c r="AL149" s="92"/>
      <c r="AM149" s="14"/>
      <c r="AN149" s="78"/>
      <c r="AO149" s="78"/>
      <c r="AP149" s="78"/>
      <c r="AQ149" s="78"/>
      <c r="AR149" s="78"/>
      <c r="AS149" s="78"/>
      <c r="AT149" s="78"/>
      <c r="AU149" s="14"/>
      <c r="AV149" s="6"/>
      <c r="AW149" s="32"/>
      <c r="AX149" s="92"/>
      <c r="AY149" s="14"/>
      <c r="AZ149" s="92"/>
      <c r="BA149" s="93"/>
      <c r="BB149" s="93"/>
      <c r="BC149" s="93"/>
      <c r="BD149" s="33"/>
      <c r="BE149" s="6"/>
      <c r="BF149" s="9"/>
      <c r="BG149" s="92"/>
      <c r="BH149" s="92"/>
      <c r="BI149" s="92"/>
      <c r="BJ149" s="92"/>
      <c r="BK149" s="79"/>
      <c r="BL149" s="79"/>
      <c r="BM149" s="9"/>
      <c r="BN149" s="6"/>
      <c r="BO149" s="6"/>
      <c r="BP149" s="6"/>
      <c r="BQ149" s="77"/>
      <c r="BR149" s="77"/>
      <c r="BS149" s="77"/>
      <c r="BT149" s="77"/>
      <c r="BU149" s="78"/>
      <c r="BV149" s="77"/>
      <c r="BW149" s="77"/>
      <c r="BX149" s="77"/>
      <c r="BY149" s="13">
        <f t="shared" si="36"/>
        <v>0</v>
      </c>
      <c r="BZ149" s="18">
        <f t="shared" si="37"/>
        <v>0</v>
      </c>
      <c r="CA149" s="18">
        <f t="shared" ref="CA149:CB149" si="127">P149</f>
        <v>0</v>
      </c>
      <c r="CB149" s="19">
        <f t="shared" si="127"/>
        <v>0</v>
      </c>
      <c r="CC149" s="12"/>
      <c r="CD149" s="20"/>
      <c r="CE149" s="21"/>
      <c r="CF149" s="21"/>
      <c r="CG149" s="21"/>
      <c r="CH149" s="21"/>
      <c r="CI149" s="21"/>
      <c r="CJ149" s="21"/>
      <c r="CK149" s="21"/>
      <c r="CL149" s="21"/>
      <c r="CM149" s="6"/>
      <c r="CN149" s="6"/>
      <c r="CO149" s="6"/>
      <c r="CP149" s="6"/>
      <c r="CQ149" s="6"/>
      <c r="CR149" s="6"/>
      <c r="CS149" s="6"/>
      <c r="CT149" s="22"/>
      <c r="CU149" s="169"/>
      <c r="CV149" s="168"/>
      <c r="CW149" s="168"/>
      <c r="CX149" s="168"/>
      <c r="CY149" s="168"/>
      <c r="CZ149" s="168"/>
      <c r="DA149" s="168"/>
      <c r="DB149" s="168"/>
      <c r="DC149" s="168"/>
      <c r="DD149" s="168"/>
      <c r="DE149" s="170"/>
      <c r="DF149" s="171"/>
      <c r="DG149" s="171"/>
      <c r="DH149" s="172"/>
      <c r="DI149" s="172"/>
      <c r="DJ149" s="168"/>
      <c r="DK149" s="168"/>
    </row>
    <row r="150" spans="1:115" ht="72" customHeight="1">
      <c r="A150" s="102"/>
      <c r="B150" s="89"/>
      <c r="C150" s="6"/>
      <c r="D150" s="77"/>
      <c r="E150" s="32"/>
      <c r="F150" s="6"/>
      <c r="G150" s="6"/>
      <c r="H150" s="90"/>
      <c r="I150" s="78"/>
      <c r="J150" s="6"/>
      <c r="K150" s="6"/>
      <c r="L150" s="32"/>
      <c r="M150" s="9"/>
      <c r="N150" s="6"/>
      <c r="O150" s="6"/>
      <c r="P150" s="6"/>
      <c r="Q150" s="6"/>
      <c r="R150" s="6"/>
      <c r="S150" s="6"/>
      <c r="T150" s="6"/>
      <c r="U150" s="6"/>
      <c r="V150" s="9"/>
      <c r="W150" s="6"/>
      <c r="X150" s="12"/>
      <c r="Y150" s="12"/>
      <c r="Z150" s="9"/>
      <c r="AA150" s="12"/>
      <c r="AB150" s="12"/>
      <c r="AC150" s="9"/>
      <c r="AD150" s="9"/>
      <c r="AE150" s="9"/>
      <c r="AF150" s="9"/>
      <c r="AG150" s="9"/>
      <c r="AH150" s="13"/>
      <c r="AI150" s="92"/>
      <c r="AJ150" s="92"/>
      <c r="AK150" s="92"/>
      <c r="AL150" s="92"/>
      <c r="AM150" s="14"/>
      <c r="AN150" s="91"/>
      <c r="AO150" s="78"/>
      <c r="AP150" s="78"/>
      <c r="AQ150" s="78"/>
      <c r="AR150" s="78"/>
      <c r="AS150" s="78"/>
      <c r="AT150" s="78"/>
      <c r="AU150" s="14"/>
      <c r="AV150" s="6"/>
      <c r="AW150" s="32"/>
      <c r="AX150" s="92"/>
      <c r="AY150" s="14"/>
      <c r="AZ150" s="92"/>
      <c r="BA150" s="93"/>
      <c r="BB150" s="93"/>
      <c r="BC150" s="93"/>
      <c r="BD150" s="33"/>
      <c r="BE150" s="6"/>
      <c r="BF150" s="9"/>
      <c r="BG150" s="92"/>
      <c r="BH150" s="92"/>
      <c r="BI150" s="92"/>
      <c r="BJ150" s="92"/>
      <c r="BK150" s="79"/>
      <c r="BL150" s="79"/>
      <c r="BM150" s="9"/>
      <c r="BN150" s="6"/>
      <c r="BO150" s="6"/>
      <c r="BP150" s="6"/>
      <c r="BQ150" s="6"/>
      <c r="BR150" s="6"/>
      <c r="BS150" s="6"/>
      <c r="BT150" s="6"/>
      <c r="BU150" s="6"/>
      <c r="BV150" s="6"/>
      <c r="BW150" s="6"/>
      <c r="BX150" s="6"/>
      <c r="BY150" s="13">
        <f t="shared" si="36"/>
        <v>0</v>
      </c>
      <c r="BZ150" s="18">
        <f t="shared" si="37"/>
        <v>0</v>
      </c>
      <c r="CA150" s="18">
        <f t="shared" ref="CA150:CB150" si="128">P150</f>
        <v>0</v>
      </c>
      <c r="CB150" s="19">
        <f t="shared" si="128"/>
        <v>0</v>
      </c>
      <c r="CC150" s="12"/>
      <c r="CD150" s="20"/>
      <c r="CE150" s="21"/>
      <c r="CF150" s="21"/>
      <c r="CG150" s="21"/>
      <c r="CH150" s="21"/>
      <c r="CI150" s="21"/>
      <c r="CJ150" s="21"/>
      <c r="CK150" s="21"/>
      <c r="CL150" s="21"/>
      <c r="CM150" s="6"/>
      <c r="CN150" s="6"/>
      <c r="CO150" s="6"/>
      <c r="CP150" s="6"/>
      <c r="CQ150" s="6"/>
      <c r="CR150" s="6"/>
      <c r="CS150" s="6"/>
      <c r="CT150" s="22"/>
      <c r="CU150" s="169"/>
      <c r="CV150" s="168"/>
      <c r="CW150" s="168"/>
      <c r="CX150" s="168"/>
      <c r="CY150" s="168"/>
      <c r="CZ150" s="168"/>
      <c r="DA150" s="168"/>
      <c r="DB150" s="168"/>
      <c r="DC150" s="168"/>
      <c r="DD150" s="168"/>
      <c r="DE150" s="170"/>
      <c r="DF150" s="171"/>
      <c r="DG150" s="171"/>
      <c r="DH150" s="172"/>
      <c r="DI150" s="172"/>
      <c r="DJ150" s="168"/>
      <c r="DK150" s="168"/>
    </row>
    <row r="151" spans="1:115" ht="60" customHeight="1">
      <c r="A151" s="102"/>
      <c r="B151" s="89"/>
      <c r="C151" s="6"/>
      <c r="D151" s="77"/>
      <c r="E151" s="32"/>
      <c r="F151" s="6"/>
      <c r="G151" s="6"/>
      <c r="H151" s="90"/>
      <c r="I151" s="78"/>
      <c r="J151" s="6"/>
      <c r="K151" s="6"/>
      <c r="L151" s="32"/>
      <c r="M151" s="9"/>
      <c r="N151" s="6"/>
      <c r="O151" s="6"/>
      <c r="P151" s="6"/>
      <c r="Q151" s="6"/>
      <c r="R151" s="6"/>
      <c r="S151" s="6"/>
      <c r="T151" s="6"/>
      <c r="U151" s="6"/>
      <c r="V151" s="9"/>
      <c r="W151" s="6"/>
      <c r="X151" s="12"/>
      <c r="Y151" s="12"/>
      <c r="Z151" s="9"/>
      <c r="AA151" s="12"/>
      <c r="AB151" s="12"/>
      <c r="AC151" s="9"/>
      <c r="AD151" s="9"/>
      <c r="AE151" s="9"/>
      <c r="AF151" s="9"/>
      <c r="AG151" s="9"/>
      <c r="AH151" s="13"/>
      <c r="AI151" s="92"/>
      <c r="AJ151" s="92"/>
      <c r="AK151" s="92"/>
      <c r="AL151" s="92"/>
      <c r="AM151" s="14"/>
      <c r="AN151" s="78"/>
      <c r="AO151" s="78"/>
      <c r="AP151" s="78"/>
      <c r="AQ151" s="78"/>
      <c r="AR151" s="78"/>
      <c r="AS151" s="78"/>
      <c r="AT151" s="78"/>
      <c r="AU151" s="14"/>
      <c r="AV151" s="6"/>
      <c r="AW151" s="32"/>
      <c r="AX151" s="92"/>
      <c r="AY151" s="14"/>
      <c r="AZ151" s="92"/>
      <c r="BA151" s="93"/>
      <c r="BB151" s="93"/>
      <c r="BC151" s="93"/>
      <c r="BD151" s="33"/>
      <c r="BE151" s="6"/>
      <c r="BF151" s="9"/>
      <c r="BG151" s="92"/>
      <c r="BH151" s="92"/>
      <c r="BI151" s="92"/>
      <c r="BJ151" s="92"/>
      <c r="BK151" s="79"/>
      <c r="BL151" s="79"/>
      <c r="BM151" s="9"/>
      <c r="BN151" s="6"/>
      <c r="BO151" s="6"/>
      <c r="BP151" s="6"/>
      <c r="BQ151" s="6"/>
      <c r="BR151" s="6"/>
      <c r="BS151" s="6"/>
      <c r="BT151" s="6"/>
      <c r="BU151" s="6"/>
      <c r="BV151" s="6"/>
      <c r="BW151" s="6"/>
      <c r="BX151" s="6"/>
      <c r="BY151" s="13">
        <f t="shared" si="36"/>
        <v>0</v>
      </c>
      <c r="BZ151" s="18">
        <f t="shared" si="37"/>
        <v>0</v>
      </c>
      <c r="CA151" s="18">
        <f t="shared" ref="CA151:CA216" si="129">P151</f>
        <v>0</v>
      </c>
      <c r="CB151" s="19"/>
      <c r="CC151" s="12"/>
      <c r="CD151" s="20"/>
      <c r="CE151" s="21"/>
      <c r="CF151" s="21"/>
      <c r="CG151" s="21"/>
      <c r="CH151" s="21"/>
      <c r="CI151" s="21"/>
      <c r="CJ151" s="21"/>
      <c r="CK151" s="21"/>
      <c r="CL151" s="21"/>
      <c r="CM151" s="6"/>
      <c r="CN151" s="6"/>
      <c r="CO151" s="6"/>
      <c r="CP151" s="6"/>
      <c r="CQ151" s="6"/>
      <c r="CR151" s="6"/>
      <c r="CS151" s="6"/>
      <c r="CT151" s="22"/>
      <c r="CU151" s="169"/>
      <c r="CV151" s="168"/>
      <c r="CW151" s="168"/>
      <c r="CX151" s="168"/>
      <c r="CY151" s="168"/>
      <c r="CZ151" s="168"/>
      <c r="DA151" s="168"/>
      <c r="DB151" s="168"/>
      <c r="DC151" s="168"/>
      <c r="DD151" s="168"/>
      <c r="DE151" s="170"/>
      <c r="DF151" s="171"/>
      <c r="DG151" s="171"/>
      <c r="DH151" s="172"/>
      <c r="DI151" s="172"/>
      <c r="DJ151" s="168"/>
      <c r="DK151" s="168"/>
    </row>
    <row r="152" spans="1:115" ht="96" customHeight="1">
      <c r="A152" s="102"/>
      <c r="B152" s="89"/>
      <c r="C152" s="6"/>
      <c r="D152" s="77"/>
      <c r="E152" s="32"/>
      <c r="F152" s="6"/>
      <c r="G152" s="6"/>
      <c r="H152" s="90"/>
      <c r="I152" s="78"/>
      <c r="J152" s="6"/>
      <c r="K152" s="6"/>
      <c r="L152" s="32"/>
      <c r="M152" s="9"/>
      <c r="N152" s="6"/>
      <c r="O152" s="6"/>
      <c r="P152" s="6"/>
      <c r="Q152" s="6"/>
      <c r="R152" s="6"/>
      <c r="S152" s="6"/>
      <c r="T152" s="6"/>
      <c r="U152" s="6"/>
      <c r="V152" s="9"/>
      <c r="W152" s="6"/>
      <c r="X152" s="12"/>
      <c r="Y152" s="12"/>
      <c r="Z152" s="9"/>
      <c r="AA152" s="12"/>
      <c r="AB152" s="12"/>
      <c r="AC152" s="9"/>
      <c r="AD152" s="9"/>
      <c r="AE152" s="9"/>
      <c r="AF152" s="9"/>
      <c r="AG152" s="9"/>
      <c r="AH152" s="13"/>
      <c r="AI152" s="92"/>
      <c r="AJ152" s="92"/>
      <c r="AK152" s="92"/>
      <c r="AL152" s="92"/>
      <c r="AM152" s="14"/>
      <c r="AN152" s="78"/>
      <c r="AO152" s="78"/>
      <c r="AP152" s="78"/>
      <c r="AQ152" s="78"/>
      <c r="AR152" s="78"/>
      <c r="AS152" s="78"/>
      <c r="AT152" s="78"/>
      <c r="AU152" s="14"/>
      <c r="AV152" s="6"/>
      <c r="AW152" s="32"/>
      <c r="AX152" s="92"/>
      <c r="AY152" s="14"/>
      <c r="AZ152" s="92"/>
      <c r="BA152" s="93"/>
      <c r="BB152" s="93"/>
      <c r="BC152" s="93"/>
      <c r="BD152" s="33"/>
      <c r="BE152" s="6"/>
      <c r="BF152" s="9"/>
      <c r="BG152" s="92"/>
      <c r="BH152" s="92"/>
      <c r="BI152" s="92"/>
      <c r="BJ152" s="92"/>
      <c r="BK152" s="79"/>
      <c r="BL152" s="79"/>
      <c r="BM152" s="9"/>
      <c r="BN152" s="6"/>
      <c r="BO152" s="6"/>
      <c r="BP152" s="6"/>
      <c r="BQ152" s="6"/>
      <c r="BR152" s="6"/>
      <c r="BS152" s="6"/>
      <c r="BT152" s="6"/>
      <c r="BU152" s="6"/>
      <c r="BV152" s="6"/>
      <c r="BW152" s="6"/>
      <c r="BX152" s="6"/>
      <c r="BY152" s="13">
        <f t="shared" si="36"/>
        <v>0</v>
      </c>
      <c r="BZ152" s="18">
        <f t="shared" si="37"/>
        <v>0</v>
      </c>
      <c r="CA152" s="18">
        <f t="shared" si="129"/>
        <v>0</v>
      </c>
      <c r="CB152" s="19"/>
      <c r="CC152" s="12"/>
      <c r="CD152" s="20"/>
      <c r="CE152" s="21"/>
      <c r="CF152" s="21"/>
      <c r="CG152" s="21"/>
      <c r="CH152" s="21"/>
      <c r="CI152" s="21"/>
      <c r="CJ152" s="21"/>
      <c r="CK152" s="21"/>
      <c r="CL152" s="21"/>
      <c r="CM152" s="6"/>
      <c r="CN152" s="6"/>
      <c r="CO152" s="6"/>
      <c r="CP152" s="6"/>
      <c r="CQ152" s="6"/>
      <c r="CR152" s="6"/>
      <c r="CS152" s="6"/>
      <c r="CT152" s="22"/>
      <c r="CU152" s="169"/>
      <c r="CV152" s="168"/>
      <c r="CW152" s="168"/>
      <c r="CX152" s="168"/>
      <c r="CY152" s="168"/>
      <c r="CZ152" s="168"/>
      <c r="DA152" s="168"/>
      <c r="DB152" s="168"/>
      <c r="DC152" s="168"/>
      <c r="DD152" s="168"/>
      <c r="DE152" s="170"/>
      <c r="DF152" s="171"/>
      <c r="DG152" s="171"/>
      <c r="DH152" s="172"/>
      <c r="DI152" s="172"/>
      <c r="DJ152" s="168"/>
      <c r="DK152" s="168"/>
    </row>
    <row r="153" spans="1:115" ht="15.75" customHeight="1">
      <c r="A153" s="6"/>
      <c r="B153" s="6"/>
      <c r="C153" s="6"/>
      <c r="D153" s="6"/>
      <c r="E153" s="6"/>
      <c r="F153" s="6"/>
      <c r="G153" s="6"/>
      <c r="H153" s="90"/>
      <c r="I153" s="78"/>
      <c r="J153" s="6"/>
      <c r="K153" s="6"/>
      <c r="L153" s="94"/>
      <c r="M153" s="9"/>
      <c r="N153" s="6"/>
      <c r="O153" s="6"/>
      <c r="P153" s="6"/>
      <c r="Q153" s="6"/>
      <c r="R153" s="6"/>
      <c r="S153" s="6"/>
      <c r="T153" s="6"/>
      <c r="U153" s="6"/>
      <c r="V153" s="9"/>
      <c r="W153" s="6"/>
      <c r="X153" s="12"/>
      <c r="Y153" s="12"/>
      <c r="Z153" s="9"/>
      <c r="AA153" s="12"/>
      <c r="AB153" s="12"/>
      <c r="AC153" s="9"/>
      <c r="AD153" s="9"/>
      <c r="AE153" s="9"/>
      <c r="AF153" s="9"/>
      <c r="AG153" s="9"/>
      <c r="AH153" s="13"/>
      <c r="AI153" s="92"/>
      <c r="AJ153" s="92"/>
      <c r="AK153" s="92"/>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13">
        <f t="shared" si="36"/>
        <v>0</v>
      </c>
      <c r="BZ153" s="18">
        <f t="shared" si="37"/>
        <v>0</v>
      </c>
      <c r="CA153" s="18">
        <f t="shared" si="129"/>
        <v>0</v>
      </c>
      <c r="CB153" s="19"/>
      <c r="CC153" s="12"/>
      <c r="CD153" s="20"/>
      <c r="CE153" s="21"/>
      <c r="CF153" s="21"/>
      <c r="CG153" s="21"/>
      <c r="CH153" s="21"/>
      <c r="CI153" s="21"/>
      <c r="CJ153" s="21"/>
      <c r="CK153" s="21"/>
      <c r="CL153" s="21"/>
      <c r="CM153" s="6"/>
      <c r="CN153" s="6"/>
      <c r="CO153" s="6"/>
      <c r="CP153" s="6"/>
      <c r="CQ153" s="6"/>
      <c r="CR153" s="6"/>
      <c r="CS153" s="6"/>
      <c r="CT153" s="22"/>
      <c r="CU153" s="169"/>
      <c r="CV153" s="168"/>
      <c r="CW153" s="168"/>
      <c r="CX153" s="168"/>
      <c r="CY153" s="168"/>
      <c r="CZ153" s="168"/>
      <c r="DA153" s="168"/>
      <c r="DB153" s="168"/>
      <c r="DC153" s="168"/>
      <c r="DD153" s="168"/>
      <c r="DE153" s="170"/>
      <c r="DF153" s="171"/>
      <c r="DG153" s="171"/>
      <c r="DH153" s="172"/>
      <c r="DI153" s="172"/>
      <c r="DJ153" s="168"/>
      <c r="DK153" s="168"/>
    </row>
    <row r="154" spans="1:115" ht="72" customHeight="1">
      <c r="A154" s="102"/>
      <c r="B154" s="89"/>
      <c r="C154" s="6"/>
      <c r="D154" s="77"/>
      <c r="E154" s="32"/>
      <c r="F154" s="6"/>
      <c r="G154" s="6"/>
      <c r="H154" s="90"/>
      <c r="I154" s="78"/>
      <c r="J154" s="6"/>
      <c r="K154" s="6"/>
      <c r="L154" s="32"/>
      <c r="M154" s="9"/>
      <c r="N154" s="6"/>
      <c r="O154" s="6"/>
      <c r="P154" s="6"/>
      <c r="Q154" s="6"/>
      <c r="R154" s="6"/>
      <c r="S154" s="6"/>
      <c r="T154" s="6"/>
      <c r="U154" s="6"/>
      <c r="V154" s="9"/>
      <c r="W154" s="6"/>
      <c r="X154" s="12"/>
      <c r="Y154" s="12"/>
      <c r="Z154" s="9"/>
      <c r="AA154" s="12"/>
      <c r="AB154" s="12"/>
      <c r="AC154" s="9"/>
      <c r="AD154" s="9"/>
      <c r="AE154" s="9"/>
      <c r="AF154" s="9"/>
      <c r="AG154" s="9"/>
      <c r="AH154" s="13"/>
      <c r="AI154" s="92"/>
      <c r="AJ154" s="92"/>
      <c r="AK154" s="92"/>
      <c r="AL154" s="92"/>
      <c r="AM154" s="14"/>
      <c r="AN154" s="78"/>
      <c r="AO154" s="78"/>
      <c r="AP154" s="78"/>
      <c r="AQ154" s="78"/>
      <c r="AR154" s="78"/>
      <c r="AS154" s="78"/>
      <c r="AT154" s="78"/>
      <c r="AU154" s="14"/>
      <c r="AV154" s="6"/>
      <c r="AW154" s="32"/>
      <c r="AX154" s="92"/>
      <c r="AY154" s="14"/>
      <c r="AZ154" s="92"/>
      <c r="BA154" s="93"/>
      <c r="BB154" s="93"/>
      <c r="BC154" s="93"/>
      <c r="BD154" s="33"/>
      <c r="BE154" s="6"/>
      <c r="BF154" s="9"/>
      <c r="BG154" s="92"/>
      <c r="BH154" s="92"/>
      <c r="BI154" s="92"/>
      <c r="BJ154" s="92"/>
      <c r="BK154" s="79"/>
      <c r="BL154" s="79"/>
      <c r="BM154" s="9"/>
      <c r="BN154" s="6"/>
      <c r="BO154" s="6"/>
      <c r="BP154" s="6"/>
      <c r="BQ154" s="77"/>
      <c r="BR154" s="77"/>
      <c r="BS154" s="77"/>
      <c r="BT154" s="77"/>
      <c r="BU154" s="78"/>
      <c r="BV154" s="77"/>
      <c r="BW154" s="77"/>
      <c r="BX154" s="77"/>
      <c r="BY154" s="13">
        <f t="shared" si="36"/>
        <v>0</v>
      </c>
      <c r="BZ154" s="18">
        <f t="shared" si="37"/>
        <v>0</v>
      </c>
      <c r="CA154" s="18">
        <f t="shared" si="129"/>
        <v>0</v>
      </c>
      <c r="CB154" s="19"/>
      <c r="CC154" s="12"/>
      <c r="CD154" s="20"/>
      <c r="CE154" s="21"/>
      <c r="CF154" s="21"/>
      <c r="CG154" s="21"/>
      <c r="CH154" s="21"/>
      <c r="CI154" s="21"/>
      <c r="CJ154" s="21"/>
      <c r="CK154" s="21"/>
      <c r="CL154" s="21"/>
      <c r="CM154" s="6"/>
      <c r="CN154" s="6"/>
      <c r="CO154" s="6"/>
      <c r="CP154" s="6"/>
      <c r="CQ154" s="6"/>
      <c r="CR154" s="6"/>
      <c r="CS154" s="6"/>
      <c r="CT154" s="22"/>
      <c r="CU154" s="169"/>
      <c r="CV154" s="168"/>
      <c r="CW154" s="168"/>
      <c r="CX154" s="168"/>
      <c r="CY154" s="168"/>
      <c r="CZ154" s="168"/>
      <c r="DA154" s="168"/>
      <c r="DB154" s="168"/>
      <c r="DC154" s="168"/>
      <c r="DD154" s="168"/>
      <c r="DE154" s="170"/>
      <c r="DF154" s="171"/>
      <c r="DG154" s="171"/>
      <c r="DH154" s="172"/>
      <c r="DI154" s="172"/>
      <c r="DJ154" s="168"/>
      <c r="DK154" s="168"/>
    </row>
    <row r="155" spans="1:115" ht="72" customHeight="1">
      <c r="A155" s="102"/>
      <c r="B155" s="89"/>
      <c r="C155" s="6"/>
      <c r="D155" s="77"/>
      <c r="E155" s="32"/>
      <c r="F155" s="6"/>
      <c r="G155" s="6"/>
      <c r="H155" s="90"/>
      <c r="I155" s="78"/>
      <c r="J155" s="6"/>
      <c r="K155" s="6"/>
      <c r="L155" s="32"/>
      <c r="M155" s="9"/>
      <c r="N155" s="6"/>
      <c r="O155" s="6"/>
      <c r="P155" s="6"/>
      <c r="Q155" s="6"/>
      <c r="R155" s="6"/>
      <c r="S155" s="6"/>
      <c r="T155" s="6"/>
      <c r="U155" s="6"/>
      <c r="V155" s="9"/>
      <c r="W155" s="6"/>
      <c r="X155" s="12"/>
      <c r="Y155" s="12"/>
      <c r="Z155" s="9"/>
      <c r="AA155" s="12"/>
      <c r="AB155" s="12"/>
      <c r="AC155" s="9"/>
      <c r="AD155" s="9"/>
      <c r="AE155" s="9"/>
      <c r="AF155" s="9"/>
      <c r="AG155" s="9"/>
      <c r="AH155" s="13"/>
      <c r="AI155" s="92"/>
      <c r="AJ155" s="92"/>
      <c r="AK155" s="92"/>
      <c r="AL155" s="6"/>
      <c r="AM155" s="14"/>
      <c r="AN155" s="78"/>
      <c r="AO155" s="78"/>
      <c r="AP155" s="78"/>
      <c r="AQ155" s="78"/>
      <c r="AR155" s="78"/>
      <c r="AS155" s="78"/>
      <c r="AT155" s="78"/>
      <c r="AU155" s="14"/>
      <c r="AV155" s="6"/>
      <c r="AW155" s="94"/>
      <c r="AX155" s="92"/>
      <c r="AY155" s="14"/>
      <c r="AZ155" s="92"/>
      <c r="BA155" s="93"/>
      <c r="BB155" s="93"/>
      <c r="BC155" s="93"/>
      <c r="BD155" s="33"/>
      <c r="BE155" s="6"/>
      <c r="BF155" s="9"/>
      <c r="BG155" s="92"/>
      <c r="BH155" s="92"/>
      <c r="BI155" s="92"/>
      <c r="BJ155" s="92"/>
      <c r="BK155" s="79"/>
      <c r="BL155" s="79"/>
      <c r="BM155" s="9"/>
      <c r="BN155" s="6"/>
      <c r="BO155" s="6"/>
      <c r="BP155" s="6"/>
      <c r="BQ155" s="77"/>
      <c r="BR155" s="77"/>
      <c r="BS155" s="77"/>
      <c r="BT155" s="77"/>
      <c r="BU155" s="78"/>
      <c r="BV155" s="77"/>
      <c r="BW155" s="77"/>
      <c r="BX155" s="77"/>
      <c r="BY155" s="13">
        <f t="shared" si="36"/>
        <v>0</v>
      </c>
      <c r="BZ155" s="18">
        <f t="shared" si="37"/>
        <v>0</v>
      </c>
      <c r="CA155" s="18">
        <f t="shared" si="129"/>
        <v>0</v>
      </c>
      <c r="CB155" s="19"/>
      <c r="CC155" s="12"/>
      <c r="CD155" s="20"/>
      <c r="CE155" s="21"/>
      <c r="CF155" s="21"/>
      <c r="CG155" s="21"/>
      <c r="CH155" s="21"/>
      <c r="CI155" s="21"/>
      <c r="CJ155" s="21"/>
      <c r="CK155" s="21"/>
      <c r="CL155" s="21"/>
      <c r="CM155" s="6"/>
      <c r="CN155" s="6"/>
      <c r="CO155" s="6"/>
      <c r="CP155" s="6"/>
      <c r="CQ155" s="6"/>
      <c r="CR155" s="6"/>
      <c r="CS155" s="6"/>
      <c r="CT155" s="22"/>
      <c r="CU155" s="169"/>
      <c r="CV155" s="168"/>
      <c r="CW155" s="168"/>
      <c r="CX155" s="168"/>
      <c r="CY155" s="168"/>
      <c r="CZ155" s="168"/>
      <c r="DA155" s="168"/>
      <c r="DB155" s="168"/>
      <c r="DC155" s="168"/>
      <c r="DD155" s="168"/>
      <c r="DE155" s="170"/>
      <c r="DF155" s="171"/>
      <c r="DG155" s="171"/>
      <c r="DH155" s="172"/>
      <c r="DI155" s="172"/>
      <c r="DJ155" s="168"/>
      <c r="DK155" s="168"/>
    </row>
    <row r="156" spans="1:115" ht="84" customHeight="1">
      <c r="A156" s="102"/>
      <c r="B156" s="89"/>
      <c r="C156" s="6"/>
      <c r="D156" s="77"/>
      <c r="E156" s="32"/>
      <c r="F156" s="6"/>
      <c r="G156" s="6"/>
      <c r="H156" s="90"/>
      <c r="I156" s="78"/>
      <c r="J156" s="6"/>
      <c r="K156" s="6"/>
      <c r="L156" s="32"/>
      <c r="M156" s="9"/>
      <c r="N156" s="6"/>
      <c r="O156" s="6"/>
      <c r="P156" s="6"/>
      <c r="Q156" s="6"/>
      <c r="R156" s="6"/>
      <c r="S156" s="6"/>
      <c r="T156" s="6"/>
      <c r="U156" s="6"/>
      <c r="V156" s="9"/>
      <c r="W156" s="6"/>
      <c r="X156" s="12"/>
      <c r="Y156" s="12"/>
      <c r="Z156" s="9"/>
      <c r="AA156" s="12"/>
      <c r="AB156" s="12"/>
      <c r="AC156" s="9"/>
      <c r="AD156" s="9"/>
      <c r="AE156" s="9"/>
      <c r="AF156" s="9"/>
      <c r="AG156" s="9"/>
      <c r="AH156" s="13"/>
      <c r="AI156" s="92"/>
      <c r="AJ156" s="92"/>
      <c r="AK156" s="92"/>
      <c r="AL156" s="6"/>
      <c r="AM156" s="14"/>
      <c r="AN156" s="91"/>
      <c r="AO156" s="91"/>
      <c r="AP156" s="91"/>
      <c r="AQ156" s="91"/>
      <c r="AR156" s="78"/>
      <c r="AS156" s="78"/>
      <c r="AT156" s="78"/>
      <c r="AU156" s="14"/>
      <c r="AV156" s="6"/>
      <c r="AW156" s="32"/>
      <c r="AX156" s="92"/>
      <c r="AY156" s="14"/>
      <c r="AZ156" s="92"/>
      <c r="BA156" s="93"/>
      <c r="BB156" s="93"/>
      <c r="BC156" s="93"/>
      <c r="BD156" s="33"/>
      <c r="BE156" s="6"/>
      <c r="BF156" s="9"/>
      <c r="BG156" s="92"/>
      <c r="BH156" s="92"/>
      <c r="BI156" s="92"/>
      <c r="BJ156" s="92"/>
      <c r="BK156" s="79"/>
      <c r="BL156" s="79"/>
      <c r="BM156" s="9"/>
      <c r="BN156" s="6"/>
      <c r="BO156" s="6"/>
      <c r="BP156" s="6"/>
      <c r="BQ156" s="6"/>
      <c r="BR156" s="6"/>
      <c r="BS156" s="6"/>
      <c r="BT156" s="6"/>
      <c r="BU156" s="6"/>
      <c r="BV156" s="6"/>
      <c r="BW156" s="6"/>
      <c r="BX156" s="6"/>
      <c r="BY156" s="13">
        <f t="shared" si="36"/>
        <v>0</v>
      </c>
      <c r="BZ156" s="18">
        <f t="shared" si="37"/>
        <v>0</v>
      </c>
      <c r="CA156" s="18">
        <f t="shared" si="129"/>
        <v>0</v>
      </c>
      <c r="CB156" s="19"/>
      <c r="CC156" s="12"/>
      <c r="CD156" s="20"/>
      <c r="CE156" s="21"/>
      <c r="CF156" s="21"/>
      <c r="CG156" s="21"/>
      <c r="CH156" s="21"/>
      <c r="CI156" s="21"/>
      <c r="CJ156" s="21"/>
      <c r="CK156" s="21"/>
      <c r="CL156" s="21"/>
      <c r="CM156" s="6"/>
      <c r="CN156" s="6"/>
      <c r="CO156" s="6"/>
      <c r="CP156" s="6"/>
      <c r="CQ156" s="6"/>
      <c r="CR156" s="6"/>
      <c r="CS156" s="6"/>
      <c r="CT156" s="22"/>
      <c r="CU156" s="169"/>
      <c r="CV156" s="168"/>
      <c r="CW156" s="168"/>
      <c r="CX156" s="168"/>
      <c r="CY156" s="168"/>
      <c r="CZ156" s="168"/>
      <c r="DA156" s="168"/>
      <c r="DB156" s="168"/>
      <c r="DC156" s="168"/>
      <c r="DD156" s="168"/>
      <c r="DE156" s="170"/>
      <c r="DF156" s="171"/>
      <c r="DG156" s="171"/>
      <c r="DH156" s="172"/>
      <c r="DI156" s="172"/>
      <c r="DJ156" s="168"/>
      <c r="DK156" s="168"/>
    </row>
    <row r="157" spans="1:115" ht="108" customHeight="1">
      <c r="A157" s="102"/>
      <c r="B157" s="89"/>
      <c r="C157" s="6"/>
      <c r="D157" s="77"/>
      <c r="E157" s="32"/>
      <c r="F157" s="6"/>
      <c r="G157" s="6"/>
      <c r="H157" s="90"/>
      <c r="I157" s="78"/>
      <c r="J157" s="6"/>
      <c r="K157" s="6"/>
      <c r="L157" s="32"/>
      <c r="M157" s="9"/>
      <c r="N157" s="6"/>
      <c r="O157" s="6"/>
      <c r="P157" s="6"/>
      <c r="Q157" s="6"/>
      <c r="R157" s="6"/>
      <c r="S157" s="6"/>
      <c r="T157" s="6"/>
      <c r="U157" s="6"/>
      <c r="V157" s="9"/>
      <c r="W157" s="6"/>
      <c r="X157" s="12"/>
      <c r="Y157" s="12"/>
      <c r="Z157" s="9"/>
      <c r="AA157" s="12"/>
      <c r="AB157" s="12"/>
      <c r="AC157" s="9"/>
      <c r="AD157" s="9"/>
      <c r="AE157" s="9"/>
      <c r="AF157" s="9"/>
      <c r="AG157" s="9"/>
      <c r="AH157" s="13"/>
      <c r="AI157" s="92"/>
      <c r="AJ157" s="92"/>
      <c r="AK157" s="92"/>
      <c r="AL157" s="6"/>
      <c r="AM157" s="14"/>
      <c r="AN157" s="78"/>
      <c r="AO157" s="78"/>
      <c r="AP157" s="78"/>
      <c r="AQ157" s="78"/>
      <c r="AR157" s="78"/>
      <c r="AS157" s="78"/>
      <c r="AT157" s="78"/>
      <c r="AU157" s="14"/>
      <c r="AV157" s="6"/>
      <c r="AW157" s="32"/>
      <c r="AX157" s="92"/>
      <c r="AY157" s="14"/>
      <c r="AZ157" s="92"/>
      <c r="BA157" s="93"/>
      <c r="BB157" s="93"/>
      <c r="BC157" s="93"/>
      <c r="BD157" s="33"/>
      <c r="BE157" s="6"/>
      <c r="BF157" s="9"/>
      <c r="BG157" s="92"/>
      <c r="BH157" s="92"/>
      <c r="BI157" s="92"/>
      <c r="BJ157" s="92"/>
      <c r="BK157" s="79"/>
      <c r="BL157" s="79"/>
      <c r="BM157" s="9"/>
      <c r="BN157" s="6"/>
      <c r="BO157" s="6"/>
      <c r="BP157" s="6"/>
      <c r="BQ157" s="77"/>
      <c r="BR157" s="77"/>
      <c r="BS157" s="77"/>
      <c r="BT157" s="77"/>
      <c r="BU157" s="78"/>
      <c r="BV157" s="77"/>
      <c r="BW157" s="77"/>
      <c r="BX157" s="77"/>
      <c r="BY157" s="13">
        <f t="shared" si="36"/>
        <v>0</v>
      </c>
      <c r="BZ157" s="18">
        <f t="shared" si="37"/>
        <v>0</v>
      </c>
      <c r="CA157" s="18">
        <f t="shared" si="129"/>
        <v>0</v>
      </c>
      <c r="CB157" s="19"/>
      <c r="CC157" s="12"/>
      <c r="CD157" s="20"/>
      <c r="CE157" s="21"/>
      <c r="CF157" s="21"/>
      <c r="CG157" s="21"/>
      <c r="CH157" s="21"/>
      <c r="CI157" s="21"/>
      <c r="CJ157" s="21"/>
      <c r="CK157" s="21"/>
      <c r="CL157" s="21"/>
      <c r="CM157" s="6"/>
      <c r="CN157" s="6"/>
      <c r="CO157" s="6"/>
      <c r="CP157" s="6"/>
      <c r="CQ157" s="6"/>
      <c r="CR157" s="6"/>
      <c r="CS157" s="6"/>
      <c r="CT157" s="22"/>
      <c r="CU157" s="169"/>
      <c r="CV157" s="168"/>
      <c r="CW157" s="168"/>
      <c r="CX157" s="168"/>
      <c r="CY157" s="168"/>
      <c r="CZ157" s="168"/>
      <c r="DA157" s="168"/>
      <c r="DB157" s="168"/>
      <c r="DC157" s="168"/>
      <c r="DD157" s="168"/>
      <c r="DE157" s="170"/>
      <c r="DF157" s="171"/>
      <c r="DG157" s="171"/>
      <c r="DH157" s="172"/>
      <c r="DI157" s="172"/>
      <c r="DJ157" s="168"/>
      <c r="DK157" s="168"/>
    </row>
    <row r="158" spans="1:115" ht="108" customHeight="1">
      <c r="A158" s="102"/>
      <c r="B158" s="89"/>
      <c r="C158" s="6"/>
      <c r="D158" s="77"/>
      <c r="E158" s="32"/>
      <c r="F158" s="6"/>
      <c r="G158" s="6"/>
      <c r="H158" s="90"/>
      <c r="I158" s="78"/>
      <c r="J158" s="6"/>
      <c r="K158" s="6"/>
      <c r="L158" s="32"/>
      <c r="M158" s="9"/>
      <c r="N158" s="6"/>
      <c r="O158" s="6"/>
      <c r="P158" s="6"/>
      <c r="Q158" s="6"/>
      <c r="R158" s="6"/>
      <c r="S158" s="6"/>
      <c r="T158" s="6"/>
      <c r="U158" s="6"/>
      <c r="V158" s="9"/>
      <c r="W158" s="6"/>
      <c r="X158" s="12"/>
      <c r="Y158" s="12"/>
      <c r="Z158" s="9"/>
      <c r="AA158" s="12"/>
      <c r="AB158" s="12"/>
      <c r="AC158" s="9"/>
      <c r="AD158" s="9"/>
      <c r="AE158" s="9"/>
      <c r="AF158" s="9"/>
      <c r="AG158" s="9"/>
      <c r="AH158" s="13"/>
      <c r="AI158" s="92"/>
      <c r="AJ158" s="92"/>
      <c r="AK158" s="92"/>
      <c r="AL158" s="6"/>
      <c r="AM158" s="14"/>
      <c r="AN158" s="91"/>
      <c r="AO158" s="91"/>
      <c r="AP158" s="78"/>
      <c r="AQ158" s="78"/>
      <c r="AR158" s="78"/>
      <c r="AS158" s="78"/>
      <c r="AT158" s="78"/>
      <c r="AU158" s="14"/>
      <c r="AV158" s="6"/>
      <c r="AW158" s="32"/>
      <c r="AX158" s="92"/>
      <c r="AY158" s="14"/>
      <c r="AZ158" s="92"/>
      <c r="BA158" s="93"/>
      <c r="BB158" s="93"/>
      <c r="BC158" s="93"/>
      <c r="BD158" s="33"/>
      <c r="BE158" s="6"/>
      <c r="BF158" s="9"/>
      <c r="BG158" s="92"/>
      <c r="BH158" s="92"/>
      <c r="BI158" s="92"/>
      <c r="BJ158" s="92"/>
      <c r="BK158" s="88"/>
      <c r="BL158" s="88"/>
      <c r="BM158" s="9"/>
      <c r="BN158" s="6"/>
      <c r="BO158" s="6"/>
      <c r="BP158" s="6"/>
      <c r="BQ158" s="77"/>
      <c r="BR158" s="77"/>
      <c r="BS158" s="77"/>
      <c r="BT158" s="77"/>
      <c r="BU158" s="78"/>
      <c r="BV158" s="77"/>
      <c r="BW158" s="77"/>
      <c r="BX158" s="77"/>
      <c r="BY158" s="13">
        <f t="shared" si="36"/>
        <v>0</v>
      </c>
      <c r="BZ158" s="18">
        <f t="shared" si="37"/>
        <v>0</v>
      </c>
      <c r="CA158" s="18">
        <f t="shared" si="129"/>
        <v>0</v>
      </c>
      <c r="CB158" s="19"/>
      <c r="CC158" s="12"/>
      <c r="CD158" s="20"/>
      <c r="CE158" s="21"/>
      <c r="CF158" s="21"/>
      <c r="CG158" s="21"/>
      <c r="CH158" s="21"/>
      <c r="CI158" s="21"/>
      <c r="CJ158" s="21"/>
      <c r="CK158" s="21"/>
      <c r="CL158" s="21"/>
      <c r="CM158" s="6"/>
      <c r="CN158" s="6"/>
      <c r="CO158" s="6"/>
      <c r="CP158" s="6"/>
      <c r="CQ158" s="6"/>
      <c r="CR158" s="6"/>
      <c r="CS158" s="6"/>
      <c r="CT158" s="22"/>
      <c r="CU158" s="169"/>
      <c r="CV158" s="168"/>
      <c r="CW158" s="168"/>
      <c r="CX158" s="168"/>
      <c r="CY158" s="168"/>
      <c r="CZ158" s="168"/>
      <c r="DA158" s="168"/>
      <c r="DB158" s="168"/>
      <c r="DC158" s="168"/>
      <c r="DD158" s="168"/>
      <c r="DE158" s="170"/>
      <c r="DF158" s="171"/>
      <c r="DG158" s="171"/>
      <c r="DH158" s="172"/>
      <c r="DI158" s="172"/>
      <c r="DJ158" s="168"/>
      <c r="DK158" s="168"/>
    </row>
    <row r="159" spans="1:115" ht="120" customHeight="1">
      <c r="A159" s="102"/>
      <c r="B159" s="89"/>
      <c r="C159" s="6"/>
      <c r="D159" s="77"/>
      <c r="E159" s="32"/>
      <c r="F159" s="6"/>
      <c r="G159" s="6"/>
      <c r="H159" s="90"/>
      <c r="I159" s="78"/>
      <c r="J159" s="6"/>
      <c r="K159" s="6"/>
      <c r="L159" s="32"/>
      <c r="M159" s="9"/>
      <c r="N159" s="6"/>
      <c r="O159" s="6"/>
      <c r="P159" s="6"/>
      <c r="Q159" s="6"/>
      <c r="R159" s="6"/>
      <c r="S159" s="6"/>
      <c r="T159" s="6"/>
      <c r="U159" s="6"/>
      <c r="V159" s="9"/>
      <c r="W159" s="6"/>
      <c r="X159" s="12"/>
      <c r="Y159" s="12"/>
      <c r="Z159" s="9"/>
      <c r="AA159" s="12"/>
      <c r="AB159" s="12"/>
      <c r="AC159" s="9"/>
      <c r="AD159" s="9"/>
      <c r="AE159" s="9"/>
      <c r="AF159" s="9"/>
      <c r="AG159" s="9"/>
      <c r="AH159" s="13"/>
      <c r="AI159" s="92"/>
      <c r="AJ159" s="92"/>
      <c r="AK159" s="92"/>
      <c r="AL159" s="6"/>
      <c r="AM159" s="14"/>
      <c r="AN159" s="91"/>
      <c r="AO159" s="91"/>
      <c r="AP159" s="78"/>
      <c r="AQ159" s="78"/>
      <c r="AR159" s="78"/>
      <c r="AS159" s="78"/>
      <c r="AT159" s="78"/>
      <c r="AU159" s="14"/>
      <c r="AV159" s="6"/>
      <c r="AW159" s="32"/>
      <c r="AX159" s="92"/>
      <c r="AY159" s="14"/>
      <c r="AZ159" s="92"/>
      <c r="BA159" s="93"/>
      <c r="BB159" s="93"/>
      <c r="BC159" s="93"/>
      <c r="BD159" s="33"/>
      <c r="BE159" s="80"/>
      <c r="BF159" s="81"/>
      <c r="BG159" s="92"/>
      <c r="BH159" s="92"/>
      <c r="BI159" s="92"/>
      <c r="BJ159" s="92"/>
      <c r="BK159" s="79"/>
      <c r="BL159" s="79"/>
      <c r="BM159" s="9"/>
      <c r="BN159" s="6"/>
      <c r="BO159" s="6"/>
      <c r="BP159" s="6"/>
      <c r="BQ159" s="77"/>
      <c r="BR159" s="77"/>
      <c r="BS159" s="77"/>
      <c r="BT159" s="77"/>
      <c r="BU159" s="78"/>
      <c r="BV159" s="77"/>
      <c r="BW159" s="77"/>
      <c r="BX159" s="77"/>
      <c r="BY159" s="13">
        <f t="shared" si="36"/>
        <v>0</v>
      </c>
      <c r="BZ159" s="18">
        <f t="shared" si="37"/>
        <v>0</v>
      </c>
      <c r="CA159" s="18">
        <f t="shared" si="129"/>
        <v>0</v>
      </c>
      <c r="CB159" s="19"/>
      <c r="CC159" s="12"/>
      <c r="CD159" s="20"/>
      <c r="CE159" s="21"/>
      <c r="CF159" s="21"/>
      <c r="CG159" s="21"/>
      <c r="CH159" s="21"/>
      <c r="CI159" s="21"/>
      <c r="CJ159" s="21"/>
      <c r="CK159" s="21"/>
      <c r="CL159" s="21"/>
      <c r="CM159" s="6"/>
      <c r="CN159" s="6"/>
      <c r="CO159" s="6"/>
      <c r="CP159" s="6"/>
      <c r="CQ159" s="6"/>
      <c r="CR159" s="6"/>
      <c r="CS159" s="6"/>
      <c r="CT159" s="22"/>
      <c r="CU159" s="169"/>
      <c r="CV159" s="168"/>
      <c r="CW159" s="168"/>
      <c r="CX159" s="168"/>
      <c r="CY159" s="168"/>
      <c r="CZ159" s="168"/>
      <c r="DA159" s="168"/>
      <c r="DB159" s="168"/>
      <c r="DC159" s="168"/>
      <c r="DD159" s="168"/>
      <c r="DE159" s="170"/>
      <c r="DF159" s="171"/>
      <c r="DG159" s="171"/>
      <c r="DH159" s="172"/>
      <c r="DI159" s="172"/>
      <c r="DJ159" s="168"/>
      <c r="DK159" s="168"/>
    </row>
    <row r="160" spans="1:115" ht="72" customHeight="1">
      <c r="A160" s="102"/>
      <c r="B160" s="89"/>
      <c r="C160" s="6"/>
      <c r="D160" s="77"/>
      <c r="E160" s="32"/>
      <c r="F160" s="6"/>
      <c r="G160" s="6"/>
      <c r="H160" s="90"/>
      <c r="I160" s="78"/>
      <c r="J160" s="6"/>
      <c r="K160" s="6"/>
      <c r="L160" s="32"/>
      <c r="M160" s="9"/>
      <c r="N160" s="6"/>
      <c r="O160" s="6"/>
      <c r="P160" s="6"/>
      <c r="Q160" s="6"/>
      <c r="R160" s="6"/>
      <c r="S160" s="6"/>
      <c r="T160" s="6"/>
      <c r="U160" s="6"/>
      <c r="V160" s="9"/>
      <c r="W160" s="6"/>
      <c r="X160" s="12"/>
      <c r="Y160" s="12"/>
      <c r="Z160" s="9"/>
      <c r="AA160" s="12"/>
      <c r="AB160" s="12"/>
      <c r="AC160" s="9"/>
      <c r="AD160" s="9"/>
      <c r="AE160" s="9"/>
      <c r="AF160" s="9"/>
      <c r="AG160" s="9"/>
      <c r="AH160" s="13"/>
      <c r="AI160" s="92"/>
      <c r="AJ160" s="92"/>
      <c r="AK160" s="92"/>
      <c r="AL160" s="6"/>
      <c r="AM160" s="14"/>
      <c r="AN160" s="91"/>
      <c r="AO160" s="78"/>
      <c r="AP160" s="78"/>
      <c r="AQ160" s="78"/>
      <c r="AR160" s="78"/>
      <c r="AS160" s="78"/>
      <c r="AT160" s="78"/>
      <c r="AU160" s="14"/>
      <c r="AV160" s="6"/>
      <c r="AW160" s="32"/>
      <c r="AX160" s="92"/>
      <c r="AY160" s="14"/>
      <c r="AZ160" s="92"/>
      <c r="BA160" s="93"/>
      <c r="BB160" s="93"/>
      <c r="BC160" s="93"/>
      <c r="BD160" s="33"/>
      <c r="BE160" s="6"/>
      <c r="BF160" s="9"/>
      <c r="BG160" s="92"/>
      <c r="BH160" s="92"/>
      <c r="BI160" s="92"/>
      <c r="BJ160" s="92"/>
      <c r="BK160" s="79"/>
      <c r="BL160" s="79"/>
      <c r="BM160" s="9"/>
      <c r="BN160" s="6"/>
      <c r="BO160" s="6"/>
      <c r="BP160" s="6"/>
      <c r="BQ160" s="77"/>
      <c r="BR160" s="77"/>
      <c r="BS160" s="77"/>
      <c r="BT160" s="77"/>
      <c r="BU160" s="78"/>
      <c r="BV160" s="77"/>
      <c r="BW160" s="77"/>
      <c r="BX160" s="77"/>
      <c r="BY160" s="13">
        <f t="shared" si="36"/>
        <v>0</v>
      </c>
      <c r="BZ160" s="18">
        <f t="shared" si="37"/>
        <v>0</v>
      </c>
      <c r="CA160" s="18">
        <f t="shared" si="129"/>
        <v>0</v>
      </c>
      <c r="CB160" s="19"/>
      <c r="CC160" s="12"/>
      <c r="CD160" s="20"/>
      <c r="CE160" s="21"/>
      <c r="CF160" s="21"/>
      <c r="CG160" s="21"/>
      <c r="CH160" s="21"/>
      <c r="CI160" s="21"/>
      <c r="CJ160" s="21"/>
      <c r="CK160" s="21"/>
      <c r="CL160" s="21"/>
      <c r="CM160" s="6"/>
      <c r="CN160" s="6"/>
      <c r="CO160" s="6"/>
      <c r="CP160" s="6"/>
      <c r="CQ160" s="6"/>
      <c r="CR160" s="6"/>
      <c r="CS160" s="6"/>
      <c r="CT160" s="22"/>
      <c r="CU160" s="169"/>
      <c r="CV160" s="168"/>
      <c r="CW160" s="168"/>
      <c r="CX160" s="168"/>
      <c r="CY160" s="168"/>
      <c r="CZ160" s="168"/>
      <c r="DA160" s="168"/>
      <c r="DB160" s="168"/>
      <c r="DC160" s="168"/>
      <c r="DD160" s="168"/>
      <c r="DE160" s="170"/>
      <c r="DF160" s="171"/>
      <c r="DG160" s="171"/>
      <c r="DH160" s="172"/>
      <c r="DI160" s="172"/>
      <c r="DJ160" s="168"/>
      <c r="DK160" s="168"/>
    </row>
    <row r="161" spans="1:115" ht="72" customHeight="1">
      <c r="A161" s="102"/>
      <c r="B161" s="89"/>
      <c r="C161" s="6"/>
      <c r="D161" s="77"/>
      <c r="E161" s="32"/>
      <c r="F161" s="6"/>
      <c r="G161" s="6"/>
      <c r="H161" s="90"/>
      <c r="I161" s="78"/>
      <c r="J161" s="6"/>
      <c r="K161" s="6"/>
      <c r="L161" s="32"/>
      <c r="M161" s="9"/>
      <c r="N161" s="6"/>
      <c r="O161" s="6"/>
      <c r="P161" s="6"/>
      <c r="Q161" s="6"/>
      <c r="R161" s="6"/>
      <c r="S161" s="6"/>
      <c r="T161" s="6"/>
      <c r="U161" s="6"/>
      <c r="V161" s="9"/>
      <c r="W161" s="6"/>
      <c r="X161" s="12"/>
      <c r="Y161" s="12"/>
      <c r="Z161" s="9"/>
      <c r="AA161" s="12"/>
      <c r="AB161" s="12"/>
      <c r="AC161" s="9"/>
      <c r="AD161" s="9"/>
      <c r="AE161" s="9"/>
      <c r="AF161" s="9"/>
      <c r="AG161" s="9"/>
      <c r="AH161" s="13"/>
      <c r="AI161" s="92"/>
      <c r="AJ161" s="92"/>
      <c r="AK161" s="92"/>
      <c r="AL161" s="92"/>
      <c r="AM161" s="14"/>
      <c r="AN161" s="78"/>
      <c r="AO161" s="78"/>
      <c r="AP161" s="78"/>
      <c r="AQ161" s="6"/>
      <c r="AR161" s="6"/>
      <c r="AS161" s="6"/>
      <c r="AT161" s="6"/>
      <c r="AU161" s="6"/>
      <c r="AV161" s="6"/>
      <c r="AW161" s="32"/>
      <c r="AX161" s="6"/>
      <c r="AY161" s="6"/>
      <c r="AZ161" s="6"/>
      <c r="BA161" s="6"/>
      <c r="BB161" s="6"/>
      <c r="BC161" s="6"/>
      <c r="BD161" s="33"/>
      <c r="BE161" s="6"/>
      <c r="BF161" s="9"/>
      <c r="BG161" s="92"/>
      <c r="BH161" s="92"/>
      <c r="BI161" s="92"/>
      <c r="BJ161" s="92"/>
      <c r="BK161" s="79"/>
      <c r="BL161" s="79"/>
      <c r="BM161" s="9"/>
      <c r="BN161" s="6"/>
      <c r="BO161" s="6"/>
      <c r="BP161" s="6"/>
      <c r="BQ161" s="77"/>
      <c r="BR161" s="77"/>
      <c r="BS161" s="77"/>
      <c r="BT161" s="77"/>
      <c r="BU161" s="78"/>
      <c r="BV161" s="77"/>
      <c r="BW161" s="77"/>
      <c r="BX161" s="77"/>
      <c r="BY161" s="13">
        <f t="shared" si="36"/>
        <v>0</v>
      </c>
      <c r="BZ161" s="18">
        <f t="shared" si="37"/>
        <v>0</v>
      </c>
      <c r="CA161" s="18">
        <f t="shared" si="129"/>
        <v>0</v>
      </c>
      <c r="CB161" s="19"/>
      <c r="CC161" s="12"/>
      <c r="CD161" s="20"/>
      <c r="CE161" s="21"/>
      <c r="CF161" s="21"/>
      <c r="CG161" s="21"/>
      <c r="CH161" s="21"/>
      <c r="CI161" s="21"/>
      <c r="CJ161" s="21"/>
      <c r="CK161" s="21"/>
      <c r="CL161" s="21"/>
      <c r="CM161" s="6"/>
      <c r="CN161" s="6"/>
      <c r="CO161" s="6"/>
      <c r="CP161" s="6"/>
      <c r="CQ161" s="6"/>
      <c r="CR161" s="6"/>
      <c r="CS161" s="6"/>
      <c r="CT161" s="22"/>
      <c r="CU161" s="169"/>
      <c r="CV161" s="168"/>
      <c r="CW161" s="168"/>
      <c r="CX161" s="168"/>
      <c r="CY161" s="168"/>
      <c r="CZ161" s="168"/>
      <c r="DA161" s="168"/>
      <c r="DB161" s="168"/>
      <c r="DC161" s="168"/>
      <c r="DD161" s="168"/>
      <c r="DE161" s="170"/>
      <c r="DF161" s="171"/>
      <c r="DG161" s="171"/>
      <c r="DH161" s="172"/>
      <c r="DI161" s="172"/>
      <c r="DJ161" s="168"/>
      <c r="DK161" s="168"/>
    </row>
    <row r="162" spans="1:115" ht="108" customHeight="1">
      <c r="A162" s="102"/>
      <c r="B162" s="89"/>
      <c r="C162" s="6"/>
      <c r="D162" s="77"/>
      <c r="E162" s="32"/>
      <c r="F162" s="6"/>
      <c r="G162" s="6"/>
      <c r="H162" s="90"/>
      <c r="I162" s="78"/>
      <c r="J162" s="6"/>
      <c r="K162" s="6"/>
      <c r="L162" s="32"/>
      <c r="M162" s="9"/>
      <c r="N162" s="6"/>
      <c r="O162" s="6"/>
      <c r="P162" s="6"/>
      <c r="Q162" s="6"/>
      <c r="R162" s="6"/>
      <c r="S162" s="6"/>
      <c r="T162" s="6"/>
      <c r="U162" s="6"/>
      <c r="V162" s="9"/>
      <c r="W162" s="6"/>
      <c r="X162" s="12"/>
      <c r="Y162" s="12"/>
      <c r="Z162" s="9"/>
      <c r="AA162" s="12"/>
      <c r="AB162" s="12"/>
      <c r="AC162" s="9"/>
      <c r="AD162" s="9"/>
      <c r="AE162" s="9"/>
      <c r="AF162" s="9"/>
      <c r="AG162" s="9"/>
      <c r="AH162" s="13"/>
      <c r="AI162" s="92"/>
      <c r="AJ162" s="92"/>
      <c r="AK162" s="92"/>
      <c r="AL162" s="92"/>
      <c r="AM162" s="14"/>
      <c r="AN162" s="83"/>
      <c r="AO162" s="83"/>
      <c r="AP162" s="83"/>
      <c r="AQ162" s="83"/>
      <c r="AR162" s="78"/>
      <c r="AS162" s="78"/>
      <c r="AT162" s="6"/>
      <c r="AU162" s="14"/>
      <c r="AV162" s="6"/>
      <c r="AW162" s="32"/>
      <c r="AX162" s="92"/>
      <c r="AY162" s="14"/>
      <c r="AZ162" s="92"/>
      <c r="BA162" s="93"/>
      <c r="BB162" s="93"/>
      <c r="BC162" s="93"/>
      <c r="BD162" s="33"/>
      <c r="BE162" s="6"/>
      <c r="BF162" s="9"/>
      <c r="BG162" s="92"/>
      <c r="BH162" s="92"/>
      <c r="BI162" s="92"/>
      <c r="BJ162" s="92"/>
      <c r="BK162" s="79"/>
      <c r="BL162" s="79"/>
      <c r="BM162" s="9"/>
      <c r="BN162" s="6"/>
      <c r="BO162" s="6"/>
      <c r="BP162" s="6"/>
      <c r="BQ162" s="6"/>
      <c r="BR162" s="6"/>
      <c r="BS162" s="6"/>
      <c r="BT162" s="6"/>
      <c r="BU162" s="6"/>
      <c r="BV162" s="6"/>
      <c r="BW162" s="6"/>
      <c r="BX162" s="6"/>
      <c r="BY162" s="13">
        <f t="shared" si="36"/>
        <v>0</v>
      </c>
      <c r="BZ162" s="18">
        <f t="shared" si="37"/>
        <v>0</v>
      </c>
      <c r="CA162" s="18">
        <f t="shared" si="129"/>
        <v>0</v>
      </c>
      <c r="CB162" s="19"/>
      <c r="CC162" s="12"/>
      <c r="CD162" s="20"/>
      <c r="CE162" s="21"/>
      <c r="CF162" s="21"/>
      <c r="CG162" s="21"/>
      <c r="CH162" s="21"/>
      <c r="CI162" s="21"/>
      <c r="CJ162" s="21"/>
      <c r="CK162" s="21"/>
      <c r="CL162" s="21"/>
      <c r="CM162" s="6"/>
      <c r="CN162" s="6"/>
      <c r="CO162" s="6"/>
      <c r="CP162" s="6"/>
      <c r="CQ162" s="6"/>
      <c r="CR162" s="6"/>
      <c r="CS162" s="6"/>
      <c r="CT162" s="22"/>
      <c r="CU162" s="169"/>
      <c r="CV162" s="168"/>
      <c r="CW162" s="168"/>
      <c r="CX162" s="168"/>
      <c r="CY162" s="168"/>
      <c r="CZ162" s="168"/>
      <c r="DA162" s="168"/>
      <c r="DB162" s="168"/>
      <c r="DC162" s="168"/>
      <c r="DD162" s="168"/>
      <c r="DE162" s="170"/>
      <c r="DF162" s="171"/>
      <c r="DG162" s="171"/>
      <c r="DH162" s="172"/>
      <c r="DI162" s="172"/>
      <c r="DJ162" s="168"/>
      <c r="DK162" s="168"/>
    </row>
    <row r="163" spans="1:115" ht="72" customHeight="1">
      <c r="A163" s="102"/>
      <c r="B163" s="89"/>
      <c r="C163" s="6"/>
      <c r="D163" s="77"/>
      <c r="E163" s="32"/>
      <c r="F163" s="6"/>
      <c r="G163" s="6"/>
      <c r="H163" s="90"/>
      <c r="I163" s="78"/>
      <c r="J163" s="6"/>
      <c r="K163" s="6"/>
      <c r="L163" s="32"/>
      <c r="M163" s="9"/>
      <c r="N163" s="6"/>
      <c r="O163" s="6"/>
      <c r="P163" s="6"/>
      <c r="Q163" s="6"/>
      <c r="R163" s="6"/>
      <c r="S163" s="6"/>
      <c r="T163" s="6"/>
      <c r="U163" s="6"/>
      <c r="V163" s="9"/>
      <c r="W163" s="6"/>
      <c r="X163" s="12"/>
      <c r="Y163" s="12"/>
      <c r="Z163" s="9"/>
      <c r="AA163" s="12"/>
      <c r="AB163" s="12"/>
      <c r="AC163" s="9"/>
      <c r="AD163" s="9"/>
      <c r="AE163" s="9"/>
      <c r="AF163" s="9"/>
      <c r="AG163" s="9"/>
      <c r="AH163" s="13"/>
      <c r="AI163" s="92"/>
      <c r="AJ163" s="92"/>
      <c r="AK163" s="92"/>
      <c r="AL163" s="92"/>
      <c r="AM163" s="14"/>
      <c r="AN163" s="83"/>
      <c r="AO163" s="83"/>
      <c r="AP163" s="83"/>
      <c r="AQ163" s="83"/>
      <c r="AR163" s="78"/>
      <c r="AS163" s="78"/>
      <c r="AT163" s="6"/>
      <c r="AU163" s="14"/>
      <c r="AV163" s="6"/>
      <c r="AW163" s="32"/>
      <c r="AX163" s="92"/>
      <c r="AY163" s="14"/>
      <c r="AZ163" s="92"/>
      <c r="BA163" s="93"/>
      <c r="BB163" s="93"/>
      <c r="BC163" s="93"/>
      <c r="BD163" s="33"/>
      <c r="BE163" s="6"/>
      <c r="BF163" s="9"/>
      <c r="BG163" s="92"/>
      <c r="BH163" s="92"/>
      <c r="BI163" s="92"/>
      <c r="BJ163" s="92"/>
      <c r="BK163" s="79"/>
      <c r="BL163" s="79"/>
      <c r="BM163" s="9"/>
      <c r="BN163" s="6"/>
      <c r="BO163" s="6"/>
      <c r="BP163" s="6"/>
      <c r="BQ163" s="6"/>
      <c r="BR163" s="6"/>
      <c r="BS163" s="6"/>
      <c r="BT163" s="6"/>
      <c r="BU163" s="6"/>
      <c r="BV163" s="6"/>
      <c r="BW163" s="6"/>
      <c r="BX163" s="6"/>
      <c r="BY163" s="13">
        <f t="shared" si="36"/>
        <v>0</v>
      </c>
      <c r="BZ163" s="18">
        <f t="shared" si="37"/>
        <v>0</v>
      </c>
      <c r="CA163" s="18">
        <f t="shared" si="129"/>
        <v>0</v>
      </c>
      <c r="CB163" s="19"/>
      <c r="CC163" s="12"/>
      <c r="CD163" s="20"/>
      <c r="CE163" s="21"/>
      <c r="CF163" s="21"/>
      <c r="CG163" s="21"/>
      <c r="CH163" s="21"/>
      <c r="CI163" s="21"/>
      <c r="CJ163" s="21"/>
      <c r="CK163" s="21"/>
      <c r="CL163" s="21"/>
      <c r="CM163" s="6"/>
      <c r="CN163" s="6"/>
      <c r="CO163" s="6"/>
      <c r="CP163" s="6"/>
      <c r="CQ163" s="6"/>
      <c r="CR163" s="6"/>
      <c r="CS163" s="6"/>
      <c r="CT163" s="22"/>
      <c r="CU163" s="169"/>
      <c r="CV163" s="168"/>
      <c r="CW163" s="168"/>
      <c r="CX163" s="168"/>
      <c r="CY163" s="168"/>
      <c r="CZ163" s="168"/>
      <c r="DA163" s="168"/>
      <c r="DB163" s="168"/>
      <c r="DC163" s="168"/>
      <c r="DD163" s="168"/>
      <c r="DE163" s="170"/>
      <c r="DF163" s="171"/>
      <c r="DG163" s="171"/>
      <c r="DH163" s="172"/>
      <c r="DI163" s="172"/>
      <c r="DJ163" s="168"/>
      <c r="DK163" s="168"/>
    </row>
    <row r="164" spans="1:115" ht="108" customHeight="1">
      <c r="A164" s="102"/>
      <c r="B164" s="89"/>
      <c r="C164" s="6"/>
      <c r="D164" s="77"/>
      <c r="E164" s="32"/>
      <c r="F164" s="6"/>
      <c r="G164" s="6"/>
      <c r="H164" s="90"/>
      <c r="I164" s="78"/>
      <c r="J164" s="6"/>
      <c r="K164" s="6"/>
      <c r="L164" s="32"/>
      <c r="M164" s="9"/>
      <c r="N164" s="6"/>
      <c r="O164" s="6"/>
      <c r="P164" s="6"/>
      <c r="Q164" s="6"/>
      <c r="R164" s="6"/>
      <c r="S164" s="6"/>
      <c r="T164" s="6"/>
      <c r="U164" s="6"/>
      <c r="V164" s="9"/>
      <c r="W164" s="6"/>
      <c r="X164" s="12"/>
      <c r="Y164" s="12"/>
      <c r="Z164" s="9"/>
      <c r="AA164" s="12"/>
      <c r="AB164" s="12"/>
      <c r="AC164" s="9"/>
      <c r="AD164" s="9"/>
      <c r="AE164" s="9"/>
      <c r="AF164" s="9"/>
      <c r="AG164" s="9"/>
      <c r="AH164" s="13"/>
      <c r="AI164" s="92"/>
      <c r="AJ164" s="92"/>
      <c r="AK164" s="92"/>
      <c r="AL164" s="92"/>
      <c r="AM164" s="14"/>
      <c r="AN164" s="83"/>
      <c r="AO164" s="83"/>
      <c r="AP164" s="83"/>
      <c r="AQ164" s="83"/>
      <c r="AR164" s="78"/>
      <c r="AS164" s="78"/>
      <c r="AT164" s="78"/>
      <c r="AU164" s="14"/>
      <c r="AV164" s="6"/>
      <c r="AW164" s="32"/>
      <c r="AX164" s="92"/>
      <c r="AY164" s="14"/>
      <c r="AZ164" s="92"/>
      <c r="BA164" s="93"/>
      <c r="BB164" s="93"/>
      <c r="BC164" s="93"/>
      <c r="BD164" s="33"/>
      <c r="BE164" s="6"/>
      <c r="BF164" s="9"/>
      <c r="BG164" s="92"/>
      <c r="BH164" s="92"/>
      <c r="BI164" s="92"/>
      <c r="BJ164" s="92"/>
      <c r="BK164" s="79"/>
      <c r="BL164" s="79"/>
      <c r="BM164" s="9"/>
      <c r="BN164" s="6"/>
      <c r="BO164" s="6"/>
      <c r="BP164" s="6"/>
      <c r="BQ164" s="6"/>
      <c r="BR164" s="6"/>
      <c r="BS164" s="6"/>
      <c r="BT164" s="6"/>
      <c r="BU164" s="6"/>
      <c r="BV164" s="6"/>
      <c r="BW164" s="6"/>
      <c r="BX164" s="6"/>
      <c r="BY164" s="13">
        <f t="shared" si="36"/>
        <v>0</v>
      </c>
      <c r="BZ164" s="18">
        <f t="shared" si="37"/>
        <v>0</v>
      </c>
      <c r="CA164" s="18">
        <f t="shared" si="129"/>
        <v>0</v>
      </c>
      <c r="CB164" s="19"/>
      <c r="CC164" s="12"/>
      <c r="CD164" s="20"/>
      <c r="CE164" s="21"/>
      <c r="CF164" s="21"/>
      <c r="CG164" s="21"/>
      <c r="CH164" s="21"/>
      <c r="CI164" s="21"/>
      <c r="CJ164" s="21"/>
      <c r="CK164" s="21"/>
      <c r="CL164" s="21"/>
      <c r="CM164" s="6"/>
      <c r="CN164" s="6"/>
      <c r="CO164" s="6"/>
      <c r="CP164" s="6"/>
      <c r="CQ164" s="6"/>
      <c r="CR164" s="6"/>
      <c r="CS164" s="6"/>
      <c r="CT164" s="22"/>
      <c r="CU164" s="169"/>
      <c r="CV164" s="168"/>
      <c r="CW164" s="168"/>
      <c r="CX164" s="168"/>
      <c r="CY164" s="168"/>
      <c r="CZ164" s="168"/>
      <c r="DA164" s="168"/>
      <c r="DB164" s="168"/>
      <c r="DC164" s="168"/>
      <c r="DD164" s="168"/>
      <c r="DE164" s="170"/>
      <c r="DF164" s="171"/>
      <c r="DG164" s="171"/>
      <c r="DH164" s="172"/>
      <c r="DI164" s="172"/>
      <c r="DJ164" s="168"/>
      <c r="DK164" s="168"/>
    </row>
    <row r="165" spans="1:115" ht="96" customHeight="1">
      <c r="A165" s="102"/>
      <c r="B165" s="89"/>
      <c r="C165" s="6"/>
      <c r="D165" s="77"/>
      <c r="E165" s="32"/>
      <c r="F165" s="6"/>
      <c r="G165" s="6"/>
      <c r="H165" s="90"/>
      <c r="I165" s="78"/>
      <c r="J165" s="6"/>
      <c r="K165" s="6"/>
      <c r="L165" s="32"/>
      <c r="M165" s="9"/>
      <c r="N165" s="6"/>
      <c r="O165" s="6"/>
      <c r="P165" s="6"/>
      <c r="Q165" s="6"/>
      <c r="R165" s="6"/>
      <c r="S165" s="6"/>
      <c r="T165" s="6"/>
      <c r="U165" s="6"/>
      <c r="V165" s="9"/>
      <c r="W165" s="6"/>
      <c r="X165" s="12"/>
      <c r="Y165" s="12"/>
      <c r="Z165" s="9"/>
      <c r="AA165" s="12"/>
      <c r="AB165" s="12"/>
      <c r="AC165" s="9"/>
      <c r="AD165" s="9"/>
      <c r="AE165" s="9"/>
      <c r="AF165" s="9"/>
      <c r="AG165" s="9"/>
      <c r="AH165" s="13"/>
      <c r="AI165" s="92"/>
      <c r="AJ165" s="92"/>
      <c r="AK165" s="92"/>
      <c r="AL165" s="92"/>
      <c r="AM165" s="14"/>
      <c r="AN165" s="78"/>
      <c r="AO165" s="78"/>
      <c r="AP165" s="78"/>
      <c r="AQ165" s="78"/>
      <c r="AR165" s="78"/>
      <c r="AS165" s="78"/>
      <c r="AT165" s="78"/>
      <c r="AU165" s="14"/>
      <c r="AV165" s="6"/>
      <c r="AW165" s="94"/>
      <c r="AX165" s="92"/>
      <c r="AY165" s="14"/>
      <c r="AZ165" s="92"/>
      <c r="BA165" s="93"/>
      <c r="BB165" s="93"/>
      <c r="BC165" s="93"/>
      <c r="BD165" s="33"/>
      <c r="BE165" s="6"/>
      <c r="BF165" s="9"/>
      <c r="BG165" s="92"/>
      <c r="BH165" s="92"/>
      <c r="BI165" s="92"/>
      <c r="BJ165" s="92"/>
      <c r="BK165" s="79"/>
      <c r="BL165" s="79"/>
      <c r="BM165" s="9"/>
      <c r="BN165" s="6"/>
      <c r="BO165" s="6"/>
      <c r="BP165" s="6"/>
      <c r="BQ165" s="6"/>
      <c r="BR165" s="6"/>
      <c r="BS165" s="6"/>
      <c r="BT165" s="6"/>
      <c r="BU165" s="6"/>
      <c r="BV165" s="6"/>
      <c r="BW165" s="6"/>
      <c r="BX165" s="6"/>
      <c r="BY165" s="13">
        <f t="shared" si="36"/>
        <v>0</v>
      </c>
      <c r="BZ165" s="18">
        <f t="shared" si="37"/>
        <v>0</v>
      </c>
      <c r="CA165" s="18">
        <f t="shared" si="129"/>
        <v>0</v>
      </c>
      <c r="CB165" s="19"/>
      <c r="CC165" s="12"/>
      <c r="CD165" s="20"/>
      <c r="CE165" s="21"/>
      <c r="CF165" s="21"/>
      <c r="CG165" s="21"/>
      <c r="CH165" s="21"/>
      <c r="CI165" s="21"/>
      <c r="CJ165" s="21"/>
      <c r="CK165" s="21"/>
      <c r="CL165" s="21"/>
      <c r="CM165" s="6"/>
      <c r="CN165" s="6"/>
      <c r="CO165" s="6"/>
      <c r="CP165" s="6"/>
      <c r="CQ165" s="6"/>
      <c r="CR165" s="6"/>
      <c r="CS165" s="6"/>
      <c r="CT165" s="22"/>
      <c r="CU165" s="169"/>
      <c r="CV165" s="168"/>
      <c r="CW165" s="168"/>
      <c r="CX165" s="168"/>
      <c r="CY165" s="168"/>
      <c r="CZ165" s="168"/>
      <c r="DA165" s="168"/>
      <c r="DB165" s="168"/>
      <c r="DC165" s="168"/>
      <c r="DD165" s="168"/>
      <c r="DE165" s="170"/>
      <c r="DF165" s="171"/>
      <c r="DG165" s="171"/>
      <c r="DH165" s="172"/>
      <c r="DI165" s="172"/>
      <c r="DJ165" s="168"/>
      <c r="DK165" s="168"/>
    </row>
    <row r="166" spans="1:115" ht="84" customHeight="1">
      <c r="A166" s="102"/>
      <c r="B166" s="89"/>
      <c r="C166" s="6"/>
      <c r="D166" s="77"/>
      <c r="E166" s="32"/>
      <c r="F166" s="6"/>
      <c r="G166" s="6"/>
      <c r="H166" s="90"/>
      <c r="I166" s="78"/>
      <c r="J166" s="6"/>
      <c r="K166" s="6"/>
      <c r="L166" s="32"/>
      <c r="M166" s="9"/>
      <c r="N166" s="6"/>
      <c r="O166" s="6"/>
      <c r="P166" s="6"/>
      <c r="Q166" s="6"/>
      <c r="R166" s="6"/>
      <c r="S166" s="6"/>
      <c r="T166" s="6"/>
      <c r="U166" s="6"/>
      <c r="V166" s="9"/>
      <c r="W166" s="6"/>
      <c r="X166" s="12"/>
      <c r="Y166" s="12"/>
      <c r="Z166" s="9"/>
      <c r="AA166" s="12"/>
      <c r="AB166" s="12"/>
      <c r="AC166" s="9"/>
      <c r="AD166" s="9"/>
      <c r="AE166" s="9"/>
      <c r="AF166" s="9"/>
      <c r="AG166" s="9"/>
      <c r="AH166" s="13"/>
      <c r="AI166" s="92"/>
      <c r="AJ166" s="92"/>
      <c r="AK166" s="92"/>
      <c r="AL166" s="92"/>
      <c r="AM166" s="14"/>
      <c r="AN166" s="78"/>
      <c r="AO166" s="78"/>
      <c r="AP166" s="78"/>
      <c r="AQ166" s="78"/>
      <c r="AR166" s="78"/>
      <c r="AS166" s="78"/>
      <c r="AT166" s="78"/>
      <c r="AU166" s="14"/>
      <c r="AV166" s="6"/>
      <c r="AW166" s="32"/>
      <c r="AX166" s="92"/>
      <c r="AY166" s="14"/>
      <c r="AZ166" s="92"/>
      <c r="BA166" s="93"/>
      <c r="BB166" s="93"/>
      <c r="BC166" s="93"/>
      <c r="BD166" s="33"/>
      <c r="BE166" s="6"/>
      <c r="BF166" s="9"/>
      <c r="BG166" s="92"/>
      <c r="BH166" s="92"/>
      <c r="BI166" s="92"/>
      <c r="BJ166" s="92"/>
      <c r="BK166" s="79"/>
      <c r="BL166" s="79"/>
      <c r="BM166" s="9"/>
      <c r="BN166" s="6"/>
      <c r="BO166" s="6"/>
      <c r="BP166" s="6"/>
      <c r="BQ166" s="77"/>
      <c r="BR166" s="77"/>
      <c r="BS166" s="77"/>
      <c r="BT166" s="77"/>
      <c r="BU166" s="78"/>
      <c r="BV166" s="77"/>
      <c r="BW166" s="77"/>
      <c r="BX166" s="77"/>
      <c r="BY166" s="13">
        <f t="shared" si="36"/>
        <v>0</v>
      </c>
      <c r="BZ166" s="18">
        <f t="shared" si="37"/>
        <v>0</v>
      </c>
      <c r="CA166" s="18">
        <f t="shared" si="129"/>
        <v>0</v>
      </c>
      <c r="CB166" s="19"/>
      <c r="CC166" s="12"/>
      <c r="CD166" s="20"/>
      <c r="CE166" s="21"/>
      <c r="CF166" s="21"/>
      <c r="CG166" s="21"/>
      <c r="CH166" s="21"/>
      <c r="CI166" s="21"/>
      <c r="CJ166" s="21"/>
      <c r="CK166" s="21"/>
      <c r="CL166" s="21"/>
      <c r="CM166" s="6"/>
      <c r="CN166" s="6"/>
      <c r="CO166" s="6"/>
      <c r="CP166" s="6"/>
      <c r="CQ166" s="6"/>
      <c r="CR166" s="6"/>
      <c r="CS166" s="6"/>
      <c r="CT166" s="22"/>
      <c r="CU166" s="169"/>
      <c r="CV166" s="168"/>
      <c r="CW166" s="168"/>
      <c r="CX166" s="168"/>
      <c r="CY166" s="168"/>
      <c r="CZ166" s="168"/>
      <c r="DA166" s="168"/>
      <c r="DB166" s="168"/>
      <c r="DC166" s="168"/>
      <c r="DD166" s="168"/>
      <c r="DE166" s="170"/>
      <c r="DF166" s="171"/>
      <c r="DG166" s="171"/>
      <c r="DH166" s="172"/>
      <c r="DI166" s="172"/>
      <c r="DJ166" s="168"/>
      <c r="DK166" s="168"/>
    </row>
    <row r="167" spans="1:115" ht="72" customHeight="1">
      <c r="A167" s="102"/>
      <c r="B167" s="89"/>
      <c r="C167" s="6"/>
      <c r="D167" s="77"/>
      <c r="E167" s="32"/>
      <c r="F167" s="6"/>
      <c r="G167" s="6"/>
      <c r="H167" s="90"/>
      <c r="I167" s="78"/>
      <c r="J167" s="6"/>
      <c r="K167" s="6"/>
      <c r="L167" s="32"/>
      <c r="M167" s="9"/>
      <c r="N167" s="6"/>
      <c r="O167" s="6"/>
      <c r="P167" s="6"/>
      <c r="Q167" s="6"/>
      <c r="R167" s="6"/>
      <c r="S167" s="6"/>
      <c r="T167" s="6"/>
      <c r="U167" s="6"/>
      <c r="V167" s="9"/>
      <c r="W167" s="6"/>
      <c r="X167" s="12"/>
      <c r="Y167" s="12"/>
      <c r="Z167" s="9"/>
      <c r="AA167" s="12"/>
      <c r="AB167" s="12"/>
      <c r="AC167" s="9"/>
      <c r="AD167" s="9"/>
      <c r="AE167" s="9"/>
      <c r="AF167" s="9"/>
      <c r="AG167" s="9"/>
      <c r="AH167" s="13"/>
      <c r="AI167" s="92"/>
      <c r="AJ167" s="92"/>
      <c r="AK167" s="92"/>
      <c r="AL167" s="92"/>
      <c r="AM167" s="14"/>
      <c r="AN167" s="91"/>
      <c r="AO167" s="78"/>
      <c r="AP167" s="78"/>
      <c r="AQ167" s="6"/>
      <c r="AR167" s="78"/>
      <c r="AS167" s="78"/>
      <c r="AT167" s="78"/>
      <c r="AU167" s="14"/>
      <c r="AV167" s="6"/>
      <c r="AW167" s="32"/>
      <c r="AX167" s="92"/>
      <c r="AY167" s="14"/>
      <c r="AZ167" s="92"/>
      <c r="BA167" s="93"/>
      <c r="BB167" s="93"/>
      <c r="BC167" s="93"/>
      <c r="BD167" s="33"/>
      <c r="BE167" s="6"/>
      <c r="BF167" s="9"/>
      <c r="BG167" s="92"/>
      <c r="BH167" s="92"/>
      <c r="BI167" s="92"/>
      <c r="BJ167" s="92"/>
      <c r="BK167" s="79"/>
      <c r="BL167" s="79"/>
      <c r="BM167" s="9"/>
      <c r="BN167" s="6"/>
      <c r="BO167" s="6"/>
      <c r="BP167" s="6"/>
      <c r="BQ167" s="77"/>
      <c r="BR167" s="77"/>
      <c r="BS167" s="77"/>
      <c r="BT167" s="77"/>
      <c r="BU167" s="78"/>
      <c r="BV167" s="77"/>
      <c r="BW167" s="77"/>
      <c r="BX167" s="77"/>
      <c r="BY167" s="13">
        <f t="shared" si="36"/>
        <v>0</v>
      </c>
      <c r="BZ167" s="18">
        <f t="shared" si="37"/>
        <v>0</v>
      </c>
      <c r="CA167" s="18">
        <f t="shared" si="129"/>
        <v>0</v>
      </c>
      <c r="CB167" s="19"/>
      <c r="CC167" s="12"/>
      <c r="CD167" s="20"/>
      <c r="CE167" s="21"/>
      <c r="CF167" s="21"/>
      <c r="CG167" s="21"/>
      <c r="CH167" s="21"/>
      <c r="CI167" s="21"/>
      <c r="CJ167" s="21"/>
      <c r="CK167" s="21"/>
      <c r="CL167" s="21"/>
      <c r="CM167" s="6"/>
      <c r="CN167" s="6"/>
      <c r="CO167" s="6"/>
      <c r="CP167" s="6"/>
      <c r="CQ167" s="6"/>
      <c r="CR167" s="6"/>
      <c r="CS167" s="6"/>
      <c r="CT167" s="22"/>
      <c r="CU167" s="169"/>
      <c r="CV167" s="168"/>
      <c r="CW167" s="168"/>
      <c r="CX167" s="168"/>
      <c r="CY167" s="168"/>
      <c r="CZ167" s="168"/>
      <c r="DA167" s="168"/>
      <c r="DB167" s="168"/>
      <c r="DC167" s="168"/>
      <c r="DD167" s="168"/>
      <c r="DE167" s="170"/>
      <c r="DF167" s="171"/>
      <c r="DG167" s="171"/>
      <c r="DH167" s="172"/>
      <c r="DI167" s="172"/>
      <c r="DJ167" s="168"/>
      <c r="DK167" s="168"/>
    </row>
    <row r="168" spans="1:115" ht="72" customHeight="1">
      <c r="A168" s="102"/>
      <c r="B168" s="89"/>
      <c r="C168" s="6"/>
      <c r="D168" s="77"/>
      <c r="E168" s="32"/>
      <c r="F168" s="6"/>
      <c r="G168" s="6"/>
      <c r="H168" s="90"/>
      <c r="I168" s="78"/>
      <c r="J168" s="6"/>
      <c r="K168" s="6"/>
      <c r="L168" s="32"/>
      <c r="M168" s="9"/>
      <c r="N168" s="6"/>
      <c r="O168" s="6"/>
      <c r="P168" s="6"/>
      <c r="Q168" s="6"/>
      <c r="R168" s="6"/>
      <c r="S168" s="6"/>
      <c r="T168" s="6"/>
      <c r="U168" s="6"/>
      <c r="V168" s="9"/>
      <c r="W168" s="6"/>
      <c r="X168" s="12"/>
      <c r="Y168" s="12"/>
      <c r="Z168" s="9"/>
      <c r="AA168" s="12"/>
      <c r="AB168" s="12"/>
      <c r="AC168" s="9"/>
      <c r="AD168" s="9"/>
      <c r="AE168" s="9"/>
      <c r="AF168" s="9"/>
      <c r="AG168" s="9"/>
      <c r="AH168" s="13"/>
      <c r="AI168" s="92"/>
      <c r="AJ168" s="92"/>
      <c r="AK168" s="92"/>
      <c r="AL168" s="92"/>
      <c r="AM168" s="14"/>
      <c r="AN168" s="91"/>
      <c r="AO168" s="78"/>
      <c r="AP168" s="78"/>
      <c r="AQ168" s="6"/>
      <c r="AR168" s="78"/>
      <c r="AS168" s="78"/>
      <c r="AT168" s="78"/>
      <c r="AU168" s="14"/>
      <c r="AV168" s="6"/>
      <c r="AW168" s="32"/>
      <c r="AX168" s="92"/>
      <c r="AY168" s="14"/>
      <c r="AZ168" s="92"/>
      <c r="BA168" s="93"/>
      <c r="BB168" s="93"/>
      <c r="BC168" s="93"/>
      <c r="BD168" s="33"/>
      <c r="BE168" s="6"/>
      <c r="BF168" s="9"/>
      <c r="BG168" s="92"/>
      <c r="BH168" s="92"/>
      <c r="BI168" s="92"/>
      <c r="BJ168" s="92"/>
      <c r="BK168" s="79"/>
      <c r="BL168" s="79"/>
      <c r="BM168" s="9"/>
      <c r="BN168" s="6"/>
      <c r="BO168" s="6"/>
      <c r="BP168" s="6"/>
      <c r="BQ168" s="77"/>
      <c r="BR168" s="77"/>
      <c r="BS168" s="77"/>
      <c r="BT168" s="77"/>
      <c r="BU168" s="78"/>
      <c r="BV168" s="77"/>
      <c r="BW168" s="77"/>
      <c r="BX168" s="77"/>
      <c r="BY168" s="13">
        <f t="shared" si="36"/>
        <v>0</v>
      </c>
      <c r="BZ168" s="18">
        <f t="shared" si="37"/>
        <v>0</v>
      </c>
      <c r="CA168" s="18">
        <f t="shared" si="129"/>
        <v>0</v>
      </c>
      <c r="CB168" s="19"/>
      <c r="CC168" s="12"/>
      <c r="CD168" s="20"/>
      <c r="CE168" s="21"/>
      <c r="CF168" s="21"/>
      <c r="CG168" s="21"/>
      <c r="CH168" s="21"/>
      <c r="CI168" s="21"/>
      <c r="CJ168" s="21"/>
      <c r="CK168" s="21"/>
      <c r="CL168" s="21"/>
      <c r="CM168" s="6"/>
      <c r="CN168" s="6"/>
      <c r="CO168" s="6"/>
      <c r="CP168" s="6"/>
      <c r="CQ168" s="6"/>
      <c r="CR168" s="6"/>
      <c r="CS168" s="6"/>
      <c r="CT168" s="22"/>
      <c r="CU168" s="169"/>
      <c r="CV168" s="168"/>
      <c r="CW168" s="168"/>
      <c r="CX168" s="168"/>
      <c r="CY168" s="168"/>
      <c r="CZ168" s="168"/>
      <c r="DA168" s="168"/>
      <c r="DB168" s="168"/>
      <c r="DC168" s="168"/>
      <c r="DD168" s="168"/>
      <c r="DE168" s="170"/>
      <c r="DF168" s="171"/>
      <c r="DG168" s="171"/>
      <c r="DH168" s="172"/>
      <c r="DI168" s="172"/>
      <c r="DJ168" s="168"/>
      <c r="DK168" s="168"/>
    </row>
    <row r="169" spans="1:115" ht="84" customHeight="1">
      <c r="A169" s="102"/>
      <c r="B169" s="89"/>
      <c r="C169" s="6"/>
      <c r="D169" s="77"/>
      <c r="E169" s="32"/>
      <c r="F169" s="6"/>
      <c r="G169" s="6"/>
      <c r="H169" s="90"/>
      <c r="I169" s="78"/>
      <c r="J169" s="6"/>
      <c r="K169" s="6"/>
      <c r="L169" s="32"/>
      <c r="M169" s="9"/>
      <c r="N169" s="6"/>
      <c r="O169" s="6"/>
      <c r="P169" s="6"/>
      <c r="Q169" s="6"/>
      <c r="R169" s="33"/>
      <c r="S169" s="33"/>
      <c r="T169" s="6"/>
      <c r="U169" s="6"/>
      <c r="V169" s="9"/>
      <c r="W169" s="6"/>
      <c r="X169" s="12"/>
      <c r="Y169" s="12"/>
      <c r="Z169" s="9"/>
      <c r="AA169" s="12"/>
      <c r="AB169" s="12"/>
      <c r="AC169" s="9"/>
      <c r="AD169" s="9"/>
      <c r="AE169" s="9"/>
      <c r="AF169" s="9"/>
      <c r="AG169" s="9"/>
      <c r="AH169" s="13"/>
      <c r="AI169" s="92"/>
      <c r="AJ169" s="92"/>
      <c r="AK169" s="92"/>
      <c r="AL169" s="92"/>
      <c r="AM169" s="14"/>
      <c r="AN169" s="78"/>
      <c r="AO169" s="78"/>
      <c r="AP169" s="78"/>
      <c r="AQ169" s="78"/>
      <c r="AR169" s="78"/>
      <c r="AS169" s="78"/>
      <c r="AT169" s="78"/>
      <c r="AU169" s="14"/>
      <c r="AV169" s="6"/>
      <c r="AW169" s="32"/>
      <c r="AX169" s="92"/>
      <c r="AY169" s="14"/>
      <c r="AZ169" s="92"/>
      <c r="BA169" s="93"/>
      <c r="BB169" s="93"/>
      <c r="BC169" s="93"/>
      <c r="BD169" s="33"/>
      <c r="BE169" s="33"/>
      <c r="BF169" s="9"/>
      <c r="BG169" s="92"/>
      <c r="BH169" s="92"/>
      <c r="BI169" s="92"/>
      <c r="BJ169" s="92"/>
      <c r="BK169" s="79"/>
      <c r="BL169" s="79"/>
      <c r="BM169" s="9"/>
      <c r="BN169" s="6"/>
      <c r="BO169" s="6"/>
      <c r="BP169" s="6"/>
      <c r="BQ169" s="77"/>
      <c r="BR169" s="77"/>
      <c r="BS169" s="77"/>
      <c r="BT169" s="77"/>
      <c r="BU169" s="78"/>
      <c r="BV169" s="77"/>
      <c r="BW169" s="77"/>
      <c r="BX169" s="77"/>
      <c r="BY169" s="13">
        <f t="shared" si="36"/>
        <v>0</v>
      </c>
      <c r="BZ169" s="18">
        <f t="shared" si="37"/>
        <v>0</v>
      </c>
      <c r="CA169" s="18">
        <f t="shared" si="129"/>
        <v>0</v>
      </c>
      <c r="CB169" s="19"/>
      <c r="CC169" s="12"/>
      <c r="CD169" s="20"/>
      <c r="CE169" s="21"/>
      <c r="CF169" s="21"/>
      <c r="CG169" s="21"/>
      <c r="CH169" s="21"/>
      <c r="CI169" s="21"/>
      <c r="CJ169" s="21"/>
      <c r="CK169" s="21"/>
      <c r="CL169" s="21"/>
      <c r="CM169" s="6"/>
      <c r="CN169" s="6"/>
      <c r="CO169" s="6"/>
      <c r="CP169" s="6"/>
      <c r="CQ169" s="6"/>
      <c r="CR169" s="6"/>
      <c r="CS169" s="6"/>
      <c r="CT169" s="22"/>
      <c r="CU169" s="169"/>
      <c r="CV169" s="168"/>
      <c r="CW169" s="168"/>
      <c r="CX169" s="168"/>
      <c r="CY169" s="168"/>
      <c r="CZ169" s="168"/>
      <c r="DA169" s="168"/>
      <c r="DB169" s="168"/>
      <c r="DC169" s="168"/>
      <c r="DD169" s="168"/>
      <c r="DE169" s="170"/>
      <c r="DF169" s="171"/>
      <c r="DG169" s="171"/>
      <c r="DH169" s="172"/>
      <c r="DI169" s="172"/>
      <c r="DJ169" s="168"/>
      <c r="DK169" s="168"/>
    </row>
    <row r="170" spans="1:115" ht="96" customHeight="1">
      <c r="A170" s="102"/>
      <c r="B170" s="89"/>
      <c r="C170" s="6"/>
      <c r="D170" s="77"/>
      <c r="E170" s="32"/>
      <c r="F170" s="6"/>
      <c r="G170" s="6"/>
      <c r="H170" s="90"/>
      <c r="I170" s="78"/>
      <c r="J170" s="6"/>
      <c r="K170" s="6"/>
      <c r="L170" s="32"/>
      <c r="M170" s="9"/>
      <c r="N170" s="6"/>
      <c r="O170" s="6"/>
      <c r="P170" s="6"/>
      <c r="Q170" s="6"/>
      <c r="R170" s="6"/>
      <c r="S170" s="6"/>
      <c r="T170" s="6"/>
      <c r="U170" s="6"/>
      <c r="V170" s="9"/>
      <c r="W170" s="6"/>
      <c r="X170" s="12"/>
      <c r="Y170" s="12"/>
      <c r="Z170" s="9"/>
      <c r="AA170" s="12"/>
      <c r="AB170" s="12"/>
      <c r="AC170" s="9"/>
      <c r="AD170" s="9"/>
      <c r="AE170" s="9"/>
      <c r="AF170" s="9"/>
      <c r="AG170" s="9"/>
      <c r="AH170" s="13"/>
      <c r="AI170" s="92"/>
      <c r="AJ170" s="92"/>
      <c r="AK170" s="92"/>
      <c r="AL170" s="92"/>
      <c r="AM170" s="14"/>
      <c r="AN170" s="91"/>
      <c r="AO170" s="78"/>
      <c r="AP170" s="78"/>
      <c r="AQ170" s="6"/>
      <c r="AR170" s="78"/>
      <c r="AS170" s="78"/>
      <c r="AT170" s="78"/>
      <c r="AU170" s="14"/>
      <c r="AV170" s="6"/>
      <c r="AW170" s="32"/>
      <c r="AX170" s="92"/>
      <c r="AY170" s="14"/>
      <c r="AZ170" s="92"/>
      <c r="BA170" s="93"/>
      <c r="BB170" s="93"/>
      <c r="BC170" s="93"/>
      <c r="BD170" s="33"/>
      <c r="BE170" s="6"/>
      <c r="BF170" s="9"/>
      <c r="BG170" s="92"/>
      <c r="BH170" s="92"/>
      <c r="BI170" s="92"/>
      <c r="BJ170" s="92"/>
      <c r="BK170" s="79"/>
      <c r="BL170" s="79"/>
      <c r="BM170" s="9"/>
      <c r="BN170" s="6"/>
      <c r="BO170" s="6"/>
      <c r="BP170" s="6"/>
      <c r="BQ170" s="77"/>
      <c r="BR170" s="77"/>
      <c r="BS170" s="77"/>
      <c r="BT170" s="77"/>
      <c r="BU170" s="78"/>
      <c r="BV170" s="77"/>
      <c r="BW170" s="77"/>
      <c r="BX170" s="77"/>
      <c r="BY170" s="13">
        <f t="shared" si="36"/>
        <v>0</v>
      </c>
      <c r="BZ170" s="18">
        <f t="shared" si="37"/>
        <v>0</v>
      </c>
      <c r="CA170" s="18">
        <f t="shared" si="129"/>
        <v>0</v>
      </c>
      <c r="CB170" s="19"/>
      <c r="CC170" s="12"/>
      <c r="CD170" s="20"/>
      <c r="CE170" s="21"/>
      <c r="CF170" s="21"/>
      <c r="CG170" s="21"/>
      <c r="CH170" s="21"/>
      <c r="CI170" s="21"/>
      <c r="CJ170" s="21"/>
      <c r="CK170" s="21"/>
      <c r="CL170" s="21"/>
      <c r="CM170" s="6"/>
      <c r="CN170" s="6"/>
      <c r="CO170" s="6"/>
      <c r="CP170" s="6"/>
      <c r="CQ170" s="6"/>
      <c r="CR170" s="6"/>
      <c r="CS170" s="6"/>
      <c r="CT170" s="22"/>
      <c r="CU170" s="169"/>
      <c r="CV170" s="168"/>
      <c r="CW170" s="168"/>
      <c r="CX170" s="168"/>
      <c r="CY170" s="168"/>
      <c r="CZ170" s="168"/>
      <c r="DA170" s="168"/>
      <c r="DB170" s="168"/>
      <c r="DC170" s="168"/>
      <c r="DD170" s="168"/>
      <c r="DE170" s="170"/>
      <c r="DF170" s="171"/>
      <c r="DG170" s="171"/>
      <c r="DH170" s="172"/>
      <c r="DI170" s="172"/>
      <c r="DJ170" s="168"/>
      <c r="DK170" s="168"/>
    </row>
    <row r="171" spans="1:115" ht="61.5" customHeight="1">
      <c r="A171" s="102"/>
      <c r="B171" s="89"/>
      <c r="C171" s="6"/>
      <c r="D171" s="77"/>
      <c r="E171" s="32"/>
      <c r="F171" s="106"/>
      <c r="G171" s="6"/>
      <c r="H171" s="90"/>
      <c r="I171" s="78"/>
      <c r="J171" s="6"/>
      <c r="K171" s="6"/>
      <c r="L171" s="94"/>
      <c r="M171" s="9"/>
      <c r="N171" s="6"/>
      <c r="O171" s="6"/>
      <c r="P171" s="6"/>
      <c r="Q171" s="6"/>
      <c r="R171" s="6"/>
      <c r="S171" s="6"/>
      <c r="T171" s="6"/>
      <c r="U171" s="6"/>
      <c r="V171" s="9"/>
      <c r="W171" s="6"/>
      <c r="X171" s="12"/>
      <c r="Y171" s="12"/>
      <c r="Z171" s="9"/>
      <c r="AA171" s="12"/>
      <c r="AB171" s="12"/>
      <c r="AC171" s="9"/>
      <c r="AD171" s="9"/>
      <c r="AE171" s="9"/>
      <c r="AF171" s="9"/>
      <c r="AG171" s="9"/>
      <c r="AH171" s="13"/>
      <c r="AI171" s="92"/>
      <c r="AJ171" s="92"/>
      <c r="AK171" s="92"/>
      <c r="AL171" s="92"/>
      <c r="AM171" s="14"/>
      <c r="AN171" s="78"/>
      <c r="AO171" s="78"/>
      <c r="AP171" s="78"/>
      <c r="AQ171" s="78"/>
      <c r="AR171" s="78"/>
      <c r="AS171" s="78"/>
      <c r="AT171" s="78"/>
      <c r="AU171" s="14"/>
      <c r="AV171" s="6"/>
      <c r="AW171" s="32"/>
      <c r="AX171" s="92"/>
      <c r="AY171" s="14"/>
      <c r="AZ171" s="92"/>
      <c r="BA171" s="93"/>
      <c r="BB171" s="93"/>
      <c r="BC171" s="93"/>
      <c r="BD171" s="33"/>
      <c r="BE171" s="6"/>
      <c r="BF171" s="9"/>
      <c r="BG171" s="92"/>
      <c r="BH171" s="92"/>
      <c r="BI171" s="92"/>
      <c r="BJ171" s="92"/>
      <c r="BK171" s="88"/>
      <c r="BL171" s="88"/>
      <c r="BM171" s="9"/>
      <c r="BN171" s="6"/>
      <c r="BO171" s="6"/>
      <c r="BP171" s="6"/>
      <c r="BQ171" s="77"/>
      <c r="BR171" s="77"/>
      <c r="BS171" s="77"/>
      <c r="BT171" s="77"/>
      <c r="BU171" s="78"/>
      <c r="BV171" s="77"/>
      <c r="BW171" s="77"/>
      <c r="BX171" s="77"/>
      <c r="BY171" s="13">
        <f t="shared" si="36"/>
        <v>0</v>
      </c>
      <c r="BZ171" s="18">
        <f t="shared" si="37"/>
        <v>0</v>
      </c>
      <c r="CA171" s="18">
        <f t="shared" si="129"/>
        <v>0</v>
      </c>
      <c r="CB171" s="19"/>
      <c r="CC171" s="12"/>
      <c r="CD171" s="20"/>
      <c r="CE171" s="21"/>
      <c r="CF171" s="21"/>
      <c r="CG171" s="21"/>
      <c r="CH171" s="21"/>
      <c r="CI171" s="21"/>
      <c r="CJ171" s="21"/>
      <c r="CK171" s="21"/>
      <c r="CL171" s="21"/>
      <c r="CM171" s="6"/>
      <c r="CN171" s="6"/>
      <c r="CO171" s="6"/>
      <c r="CP171" s="6"/>
      <c r="CQ171" s="6"/>
      <c r="CR171" s="6"/>
      <c r="CS171" s="6"/>
      <c r="CT171" s="22"/>
      <c r="CU171" s="169"/>
      <c r="CV171" s="168"/>
      <c r="CW171" s="168"/>
      <c r="CX171" s="168"/>
      <c r="CY171" s="168"/>
      <c r="CZ171" s="168"/>
      <c r="DA171" s="168"/>
      <c r="DB171" s="168"/>
      <c r="DC171" s="168"/>
      <c r="DD171" s="168"/>
      <c r="DE171" s="170"/>
      <c r="DF171" s="171"/>
      <c r="DG171" s="171"/>
      <c r="DH171" s="172"/>
      <c r="DI171" s="172"/>
      <c r="DJ171" s="168"/>
      <c r="DK171" s="168"/>
    </row>
    <row r="172" spans="1:115" ht="84" customHeight="1">
      <c r="A172" s="77"/>
      <c r="B172" s="77"/>
      <c r="C172" s="77"/>
      <c r="D172" s="77"/>
      <c r="E172" s="32"/>
      <c r="F172" s="6"/>
      <c r="G172" s="6"/>
      <c r="H172" s="90"/>
      <c r="I172" s="78"/>
      <c r="J172" s="6"/>
      <c r="K172" s="6"/>
      <c r="L172" s="32"/>
      <c r="M172" s="9"/>
      <c r="N172" s="6"/>
      <c r="O172" s="6"/>
      <c r="P172" s="6"/>
      <c r="Q172" s="6"/>
      <c r="R172" s="6"/>
      <c r="S172" s="6"/>
      <c r="T172" s="6"/>
      <c r="U172" s="6"/>
      <c r="V172" s="9"/>
      <c r="W172" s="6"/>
      <c r="X172" s="12"/>
      <c r="Y172" s="12"/>
      <c r="Z172" s="9"/>
      <c r="AA172" s="12"/>
      <c r="AB172" s="12"/>
      <c r="AC172" s="9"/>
      <c r="AD172" s="9"/>
      <c r="AE172" s="9"/>
      <c r="AF172" s="9"/>
      <c r="AG172" s="9"/>
      <c r="AH172" s="13"/>
      <c r="AI172" s="92"/>
      <c r="AJ172" s="92"/>
      <c r="AK172" s="92"/>
      <c r="AL172" s="6"/>
      <c r="AM172" s="14"/>
      <c r="AN172" s="78"/>
      <c r="AO172" s="78"/>
      <c r="AP172" s="78"/>
      <c r="AQ172" s="78"/>
      <c r="AR172" s="78"/>
      <c r="AS172" s="78"/>
      <c r="AT172" s="78"/>
      <c r="AU172" s="78"/>
      <c r="AV172" s="6"/>
      <c r="AW172" s="32"/>
      <c r="AX172" s="92"/>
      <c r="AY172" s="14"/>
      <c r="AZ172" s="92"/>
      <c r="BA172" s="93"/>
      <c r="BB172" s="93"/>
      <c r="BC172" s="93"/>
      <c r="BD172" s="33"/>
      <c r="BE172" s="6"/>
      <c r="BF172" s="9"/>
      <c r="BG172" s="92"/>
      <c r="BH172" s="92"/>
      <c r="BI172" s="92"/>
      <c r="BJ172" s="92"/>
      <c r="BK172" s="79"/>
      <c r="BL172" s="79"/>
      <c r="BM172" s="9"/>
      <c r="BN172" s="6"/>
      <c r="BO172" s="6"/>
      <c r="BP172" s="6"/>
      <c r="BQ172" s="77"/>
      <c r="BR172" s="77"/>
      <c r="BS172" s="77"/>
      <c r="BT172" s="77"/>
      <c r="BU172" s="78"/>
      <c r="BV172" s="77"/>
      <c r="BW172" s="77"/>
      <c r="BX172" s="77"/>
      <c r="BY172" s="13">
        <f t="shared" si="36"/>
        <v>0</v>
      </c>
      <c r="BZ172" s="18">
        <f t="shared" si="37"/>
        <v>0</v>
      </c>
      <c r="CA172" s="18">
        <f t="shared" si="129"/>
        <v>0</v>
      </c>
      <c r="CB172" s="19"/>
      <c r="CC172" s="12"/>
      <c r="CD172" s="20"/>
      <c r="CE172" s="21"/>
      <c r="CF172" s="21"/>
      <c r="CG172" s="21"/>
      <c r="CH172" s="21"/>
      <c r="CI172" s="21"/>
      <c r="CJ172" s="21"/>
      <c r="CK172" s="21"/>
      <c r="CL172" s="21"/>
      <c r="CM172" s="6"/>
      <c r="CN172" s="6"/>
      <c r="CO172" s="6"/>
      <c r="CP172" s="6"/>
      <c r="CQ172" s="6"/>
      <c r="CR172" s="6"/>
      <c r="CS172" s="6"/>
      <c r="CT172" s="22"/>
      <c r="CU172" s="169"/>
      <c r="CV172" s="168"/>
      <c r="CW172" s="168"/>
      <c r="CX172" s="168"/>
      <c r="CY172" s="168"/>
      <c r="CZ172" s="168"/>
      <c r="DA172" s="168"/>
      <c r="DB172" s="168"/>
      <c r="DC172" s="168"/>
      <c r="DD172" s="168"/>
      <c r="DE172" s="170"/>
      <c r="DF172" s="171"/>
      <c r="DG172" s="171"/>
      <c r="DH172" s="172"/>
      <c r="DI172" s="172"/>
      <c r="DJ172" s="168"/>
      <c r="DK172" s="168"/>
    </row>
    <row r="173" spans="1:115" ht="90" customHeight="1">
      <c r="A173" s="102"/>
      <c r="B173" s="89"/>
      <c r="C173" s="6"/>
      <c r="D173" s="77"/>
      <c r="E173" s="32"/>
      <c r="F173" s="106"/>
      <c r="G173" s="6"/>
      <c r="H173" s="90"/>
      <c r="I173" s="78"/>
      <c r="J173" s="6"/>
      <c r="K173" s="6"/>
      <c r="L173" s="94"/>
      <c r="M173" s="9"/>
      <c r="N173" s="6"/>
      <c r="O173" s="6"/>
      <c r="P173" s="6"/>
      <c r="Q173" s="6"/>
      <c r="R173" s="6"/>
      <c r="S173" s="6"/>
      <c r="T173" s="6"/>
      <c r="U173" s="6"/>
      <c r="V173" s="9"/>
      <c r="W173" s="6"/>
      <c r="X173" s="12"/>
      <c r="Y173" s="12"/>
      <c r="Z173" s="9"/>
      <c r="AA173" s="12"/>
      <c r="AB173" s="12"/>
      <c r="AC173" s="9"/>
      <c r="AD173" s="9"/>
      <c r="AE173" s="9"/>
      <c r="AF173" s="9"/>
      <c r="AG173" s="9"/>
      <c r="AH173" s="13"/>
      <c r="AI173" s="92"/>
      <c r="AJ173" s="92"/>
      <c r="AK173" s="92"/>
      <c r="AL173" s="6"/>
      <c r="AM173" s="14"/>
      <c r="AN173" s="78"/>
      <c r="AO173" s="78"/>
      <c r="AP173" s="78"/>
      <c r="AQ173" s="78"/>
      <c r="AR173" s="78"/>
      <c r="AS173" s="78"/>
      <c r="AT173" s="78"/>
      <c r="AU173" s="14"/>
      <c r="AV173" s="6"/>
      <c r="AW173" s="94"/>
      <c r="AX173" s="92"/>
      <c r="AY173" s="14"/>
      <c r="AZ173" s="92"/>
      <c r="BA173" s="93"/>
      <c r="BB173" s="93"/>
      <c r="BC173" s="93"/>
      <c r="BD173" s="33"/>
      <c r="BE173" s="6"/>
      <c r="BF173" s="9"/>
      <c r="BG173" s="92"/>
      <c r="BH173" s="92"/>
      <c r="BI173" s="92"/>
      <c r="BJ173" s="92"/>
      <c r="BK173" s="88"/>
      <c r="BL173" s="88"/>
      <c r="BM173" s="9"/>
      <c r="BN173" s="6"/>
      <c r="BO173" s="6"/>
      <c r="BP173" s="6"/>
      <c r="BQ173" s="77"/>
      <c r="BR173" s="77"/>
      <c r="BS173" s="77"/>
      <c r="BT173" s="77"/>
      <c r="BU173" s="78"/>
      <c r="BV173" s="77"/>
      <c r="BW173" s="77"/>
      <c r="BX173" s="77"/>
      <c r="BY173" s="13">
        <f t="shared" si="36"/>
        <v>0</v>
      </c>
      <c r="BZ173" s="18">
        <f t="shared" si="37"/>
        <v>0</v>
      </c>
      <c r="CA173" s="18">
        <f t="shared" si="129"/>
        <v>0</v>
      </c>
      <c r="CB173" s="19"/>
      <c r="CC173" s="12"/>
      <c r="CD173" s="20"/>
      <c r="CE173" s="21"/>
      <c r="CF173" s="21"/>
      <c r="CG173" s="21"/>
      <c r="CH173" s="21"/>
      <c r="CI173" s="21"/>
      <c r="CJ173" s="21"/>
      <c r="CK173" s="21"/>
      <c r="CL173" s="21"/>
      <c r="CM173" s="6"/>
      <c r="CN173" s="6"/>
      <c r="CO173" s="6"/>
      <c r="CP173" s="6"/>
      <c r="CQ173" s="6"/>
      <c r="CR173" s="6"/>
      <c r="CS173" s="6"/>
      <c r="CT173" s="22"/>
      <c r="CU173" s="169"/>
      <c r="CV173" s="168"/>
      <c r="CW173" s="168"/>
      <c r="CX173" s="168"/>
      <c r="CY173" s="168"/>
      <c r="CZ173" s="168"/>
      <c r="DA173" s="168"/>
      <c r="DB173" s="168"/>
      <c r="DC173" s="168"/>
      <c r="DD173" s="168"/>
      <c r="DE173" s="170"/>
      <c r="DF173" s="171"/>
      <c r="DG173" s="171"/>
      <c r="DH173" s="172"/>
      <c r="DI173" s="172"/>
      <c r="DJ173" s="168"/>
      <c r="DK173" s="168"/>
    </row>
    <row r="174" spans="1:115" ht="72" customHeight="1">
      <c r="A174" s="102"/>
      <c r="B174" s="89"/>
      <c r="C174" s="6"/>
      <c r="D174" s="77"/>
      <c r="E174" s="94"/>
      <c r="F174" s="106"/>
      <c r="G174" s="6"/>
      <c r="H174" s="90"/>
      <c r="I174" s="78"/>
      <c r="J174" s="6"/>
      <c r="K174" s="6"/>
      <c r="L174" s="94"/>
      <c r="M174" s="9"/>
      <c r="N174" s="6"/>
      <c r="O174" s="6"/>
      <c r="P174" s="6"/>
      <c r="Q174" s="6"/>
      <c r="R174" s="6"/>
      <c r="S174" s="6"/>
      <c r="T174" s="6"/>
      <c r="U174" s="6"/>
      <c r="V174" s="9"/>
      <c r="W174" s="6"/>
      <c r="X174" s="12"/>
      <c r="Y174" s="12"/>
      <c r="Z174" s="9"/>
      <c r="AA174" s="12"/>
      <c r="AB174" s="12"/>
      <c r="AC174" s="9"/>
      <c r="AD174" s="9"/>
      <c r="AE174" s="9"/>
      <c r="AF174" s="9"/>
      <c r="AG174" s="9"/>
      <c r="AH174" s="13"/>
      <c r="AI174" s="92"/>
      <c r="AJ174" s="92"/>
      <c r="AK174" s="92"/>
      <c r="AL174" s="6"/>
      <c r="AM174" s="14"/>
      <c r="AN174" s="78"/>
      <c r="AO174" s="78"/>
      <c r="AP174" s="78"/>
      <c r="AQ174" s="78"/>
      <c r="AR174" s="78"/>
      <c r="AS174" s="78"/>
      <c r="AT174" s="78"/>
      <c r="AU174" s="14"/>
      <c r="AV174" s="6"/>
      <c r="AW174" s="94"/>
      <c r="AX174" s="92"/>
      <c r="AY174" s="14"/>
      <c r="AZ174" s="92"/>
      <c r="BA174" s="93"/>
      <c r="BB174" s="93"/>
      <c r="BC174" s="93"/>
      <c r="BD174" s="33"/>
      <c r="BE174" s="6"/>
      <c r="BF174" s="9"/>
      <c r="BG174" s="92"/>
      <c r="BH174" s="92"/>
      <c r="BI174" s="92"/>
      <c r="BJ174" s="92"/>
      <c r="BK174" s="79"/>
      <c r="BL174" s="79"/>
      <c r="BM174" s="9"/>
      <c r="BN174" s="6"/>
      <c r="BO174" s="6"/>
      <c r="BP174" s="6"/>
      <c r="BQ174" s="77"/>
      <c r="BR174" s="77"/>
      <c r="BS174" s="77"/>
      <c r="BT174" s="77"/>
      <c r="BU174" s="78"/>
      <c r="BV174" s="77"/>
      <c r="BW174" s="77"/>
      <c r="BX174" s="77"/>
      <c r="BY174" s="13">
        <f t="shared" si="36"/>
        <v>0</v>
      </c>
      <c r="BZ174" s="18">
        <f t="shared" si="37"/>
        <v>0</v>
      </c>
      <c r="CA174" s="18">
        <f t="shared" si="129"/>
        <v>0</v>
      </c>
      <c r="CB174" s="19"/>
      <c r="CC174" s="12"/>
      <c r="CD174" s="20"/>
      <c r="CE174" s="21"/>
      <c r="CF174" s="21"/>
      <c r="CG174" s="21"/>
      <c r="CH174" s="21"/>
      <c r="CI174" s="21"/>
      <c r="CJ174" s="21"/>
      <c r="CK174" s="21"/>
      <c r="CL174" s="21"/>
      <c r="CM174" s="6"/>
      <c r="CN174" s="6"/>
      <c r="CO174" s="6"/>
      <c r="CP174" s="6"/>
      <c r="CQ174" s="6"/>
      <c r="CR174" s="6"/>
      <c r="CS174" s="6"/>
      <c r="CT174" s="22"/>
      <c r="CU174" s="169"/>
      <c r="CV174" s="168"/>
      <c r="CW174" s="168"/>
      <c r="CX174" s="168"/>
      <c r="CY174" s="168"/>
      <c r="CZ174" s="168"/>
      <c r="DA174" s="168"/>
      <c r="DB174" s="168"/>
      <c r="DC174" s="168"/>
      <c r="DD174" s="168"/>
      <c r="DE174" s="170"/>
      <c r="DF174" s="171"/>
      <c r="DG174" s="171"/>
      <c r="DH174" s="172"/>
      <c r="DI174" s="172"/>
      <c r="DJ174" s="168"/>
      <c r="DK174" s="168"/>
    </row>
    <row r="175" spans="1:115" ht="72" customHeight="1">
      <c r="A175" s="102"/>
      <c r="B175" s="89"/>
      <c r="C175" s="6"/>
      <c r="D175" s="77"/>
      <c r="E175" s="94"/>
      <c r="F175" s="106"/>
      <c r="G175" s="6"/>
      <c r="H175" s="90"/>
      <c r="I175" s="78"/>
      <c r="J175" s="6"/>
      <c r="K175" s="6"/>
      <c r="L175" s="94"/>
      <c r="M175" s="9"/>
      <c r="N175" s="6"/>
      <c r="O175" s="6"/>
      <c r="P175" s="6"/>
      <c r="Q175" s="6"/>
      <c r="R175" s="6"/>
      <c r="S175" s="6"/>
      <c r="T175" s="6"/>
      <c r="U175" s="6"/>
      <c r="V175" s="9"/>
      <c r="W175" s="6"/>
      <c r="X175" s="12"/>
      <c r="Y175" s="12"/>
      <c r="Z175" s="9"/>
      <c r="AA175" s="12"/>
      <c r="AB175" s="12"/>
      <c r="AC175" s="9"/>
      <c r="AD175" s="9"/>
      <c r="AE175" s="9"/>
      <c r="AF175" s="9"/>
      <c r="AG175" s="9"/>
      <c r="AH175" s="13"/>
      <c r="AI175" s="92"/>
      <c r="AJ175" s="92"/>
      <c r="AK175" s="92"/>
      <c r="AL175" s="6"/>
      <c r="AM175" s="14"/>
      <c r="AN175" s="78"/>
      <c r="AO175" s="78"/>
      <c r="AP175" s="78"/>
      <c r="AQ175" s="78"/>
      <c r="AR175" s="78"/>
      <c r="AS175" s="78"/>
      <c r="AT175" s="78"/>
      <c r="AU175" s="14"/>
      <c r="AV175" s="6"/>
      <c r="AW175" s="94"/>
      <c r="AX175" s="92"/>
      <c r="AY175" s="14"/>
      <c r="AZ175" s="92"/>
      <c r="BA175" s="93"/>
      <c r="BB175" s="93"/>
      <c r="BC175" s="93"/>
      <c r="BD175" s="33"/>
      <c r="BE175" s="6"/>
      <c r="BF175" s="9"/>
      <c r="BG175" s="92"/>
      <c r="BH175" s="92"/>
      <c r="BI175" s="92"/>
      <c r="BJ175" s="92"/>
      <c r="BK175" s="79"/>
      <c r="BL175" s="79"/>
      <c r="BM175" s="9"/>
      <c r="BN175" s="6"/>
      <c r="BO175" s="6"/>
      <c r="BP175" s="6"/>
      <c r="BQ175" s="77"/>
      <c r="BR175" s="77"/>
      <c r="BS175" s="77"/>
      <c r="BT175" s="77"/>
      <c r="BU175" s="78"/>
      <c r="BV175" s="77"/>
      <c r="BW175" s="77"/>
      <c r="BX175" s="77"/>
      <c r="BY175" s="13">
        <f t="shared" si="36"/>
        <v>0</v>
      </c>
      <c r="BZ175" s="18">
        <f t="shared" si="37"/>
        <v>0</v>
      </c>
      <c r="CA175" s="18">
        <f t="shared" si="129"/>
        <v>0</v>
      </c>
      <c r="CB175" s="19"/>
      <c r="CC175" s="12"/>
      <c r="CD175" s="20"/>
      <c r="CE175" s="21"/>
      <c r="CF175" s="21"/>
      <c r="CG175" s="21"/>
      <c r="CH175" s="21"/>
      <c r="CI175" s="21"/>
      <c r="CJ175" s="21"/>
      <c r="CK175" s="21"/>
      <c r="CL175" s="21"/>
      <c r="CM175" s="6"/>
      <c r="CN175" s="6"/>
      <c r="CO175" s="6"/>
      <c r="CP175" s="6"/>
      <c r="CQ175" s="6"/>
      <c r="CR175" s="6"/>
      <c r="CS175" s="6"/>
      <c r="CT175" s="22"/>
      <c r="CU175" s="169"/>
      <c r="CV175" s="168"/>
      <c r="CW175" s="168"/>
      <c r="CX175" s="168"/>
      <c r="CY175" s="168"/>
      <c r="CZ175" s="168"/>
      <c r="DA175" s="168"/>
      <c r="DB175" s="168"/>
      <c r="DC175" s="168"/>
      <c r="DD175" s="168"/>
      <c r="DE175" s="170"/>
      <c r="DF175" s="171"/>
      <c r="DG175" s="171"/>
      <c r="DH175" s="172"/>
      <c r="DI175" s="172"/>
      <c r="DJ175" s="168"/>
      <c r="DK175" s="168"/>
    </row>
    <row r="176" spans="1:115" ht="93.75" customHeight="1">
      <c r="A176" s="102"/>
      <c r="B176" s="89"/>
      <c r="C176" s="6"/>
      <c r="D176" s="77"/>
      <c r="E176" s="32"/>
      <c r="F176" s="106"/>
      <c r="G176" s="6"/>
      <c r="H176" s="90"/>
      <c r="I176" s="78"/>
      <c r="J176" s="6"/>
      <c r="K176" s="6"/>
      <c r="L176" s="32"/>
      <c r="M176" s="9"/>
      <c r="N176" s="6"/>
      <c r="O176" s="6"/>
      <c r="P176" s="6"/>
      <c r="Q176" s="6"/>
      <c r="R176" s="6"/>
      <c r="S176" s="6"/>
      <c r="T176" s="6"/>
      <c r="U176" s="6"/>
      <c r="V176" s="9"/>
      <c r="W176" s="6"/>
      <c r="X176" s="12"/>
      <c r="Y176" s="12"/>
      <c r="Z176" s="9"/>
      <c r="AA176" s="12"/>
      <c r="AB176" s="12"/>
      <c r="AC176" s="9"/>
      <c r="AD176" s="9"/>
      <c r="AE176" s="9"/>
      <c r="AF176" s="9"/>
      <c r="AG176" s="9"/>
      <c r="AH176" s="13"/>
      <c r="AI176" s="92"/>
      <c r="AJ176" s="92"/>
      <c r="AK176" s="92"/>
      <c r="AL176" s="6"/>
      <c r="AM176" s="14"/>
      <c r="AN176" s="78"/>
      <c r="AO176" s="78"/>
      <c r="AP176" s="78"/>
      <c r="AQ176" s="78"/>
      <c r="AR176" s="78"/>
      <c r="AS176" s="78"/>
      <c r="AT176" s="78"/>
      <c r="AU176" s="14"/>
      <c r="AV176" s="6"/>
      <c r="AW176" s="32"/>
      <c r="AX176" s="92"/>
      <c r="AY176" s="14"/>
      <c r="AZ176" s="92"/>
      <c r="BA176" s="93"/>
      <c r="BB176" s="93"/>
      <c r="BC176" s="93"/>
      <c r="BD176" s="33"/>
      <c r="BE176" s="6"/>
      <c r="BF176" s="9"/>
      <c r="BG176" s="92"/>
      <c r="BH176" s="92"/>
      <c r="BI176" s="92"/>
      <c r="BJ176" s="92"/>
      <c r="BK176" s="79"/>
      <c r="BL176" s="79"/>
      <c r="BM176" s="9"/>
      <c r="BN176" s="6"/>
      <c r="BO176" s="6"/>
      <c r="BP176" s="6"/>
      <c r="BQ176" s="77"/>
      <c r="BR176" s="77"/>
      <c r="BS176" s="77"/>
      <c r="BT176" s="77"/>
      <c r="BU176" s="78"/>
      <c r="BV176" s="77"/>
      <c r="BW176" s="77"/>
      <c r="BX176" s="77"/>
      <c r="BY176" s="13">
        <f t="shared" si="36"/>
        <v>0</v>
      </c>
      <c r="BZ176" s="18">
        <f t="shared" si="37"/>
        <v>0</v>
      </c>
      <c r="CA176" s="18">
        <f t="shared" si="129"/>
        <v>0</v>
      </c>
      <c r="CB176" s="19"/>
      <c r="CC176" s="12"/>
      <c r="CD176" s="20"/>
      <c r="CE176" s="21"/>
      <c r="CF176" s="21"/>
      <c r="CG176" s="21"/>
      <c r="CH176" s="21"/>
      <c r="CI176" s="21"/>
      <c r="CJ176" s="21"/>
      <c r="CK176" s="21"/>
      <c r="CL176" s="21"/>
      <c r="CM176" s="6"/>
      <c r="CN176" s="6"/>
      <c r="CO176" s="6"/>
      <c r="CP176" s="6"/>
      <c r="CQ176" s="6"/>
      <c r="CR176" s="6"/>
      <c r="CS176" s="6"/>
      <c r="CT176" s="22"/>
      <c r="CU176" s="169"/>
      <c r="CV176" s="168"/>
      <c r="CW176" s="168"/>
      <c r="CX176" s="168"/>
      <c r="CY176" s="168"/>
      <c r="CZ176" s="168"/>
      <c r="DA176" s="168"/>
      <c r="DB176" s="168"/>
      <c r="DC176" s="168"/>
      <c r="DD176" s="168"/>
      <c r="DE176" s="170"/>
      <c r="DF176" s="171"/>
      <c r="DG176" s="171"/>
      <c r="DH176" s="172"/>
      <c r="DI176" s="172"/>
      <c r="DJ176" s="168"/>
      <c r="DK176" s="168"/>
    </row>
    <row r="177" spans="1:115" ht="113.25" customHeight="1">
      <c r="A177" s="102"/>
      <c r="B177" s="89"/>
      <c r="C177" s="6"/>
      <c r="D177" s="77"/>
      <c r="E177" s="32"/>
      <c r="F177" s="6"/>
      <c r="G177" s="21"/>
      <c r="H177" s="107"/>
      <c r="I177" s="78"/>
      <c r="J177" s="6"/>
      <c r="K177" s="6"/>
      <c r="L177" s="21"/>
      <c r="M177" s="9"/>
      <c r="N177" s="6"/>
      <c r="O177" s="6"/>
      <c r="P177" s="6"/>
      <c r="Q177" s="6"/>
      <c r="R177" s="6"/>
      <c r="S177" s="6"/>
      <c r="T177" s="6"/>
      <c r="U177" s="6"/>
      <c r="V177" s="9"/>
      <c r="W177" s="6"/>
      <c r="X177" s="12"/>
      <c r="Y177" s="12"/>
      <c r="Z177" s="9"/>
      <c r="AA177" s="12"/>
      <c r="AB177" s="12"/>
      <c r="AC177" s="9"/>
      <c r="AD177" s="9"/>
      <c r="AE177" s="9"/>
      <c r="AF177" s="9"/>
      <c r="AG177" s="9"/>
      <c r="AH177" s="13"/>
      <c r="AI177" s="92"/>
      <c r="AJ177" s="92"/>
      <c r="AK177" s="92"/>
      <c r="AL177" s="6"/>
      <c r="AM177" s="14"/>
      <c r="AN177" s="91"/>
      <c r="AO177" s="91"/>
      <c r="AP177" s="91"/>
      <c r="AQ177" s="91"/>
      <c r="AR177" s="78"/>
      <c r="AS177" s="78"/>
      <c r="AT177" s="78"/>
      <c r="AU177" s="108"/>
      <c r="AV177" s="6"/>
      <c r="AW177" s="103"/>
      <c r="AX177" s="92"/>
      <c r="AY177" s="14"/>
      <c r="AZ177" s="92"/>
      <c r="BA177" s="93"/>
      <c r="BB177" s="93"/>
      <c r="BC177" s="93"/>
      <c r="BD177" s="33"/>
      <c r="BE177" s="109"/>
      <c r="BF177" s="110"/>
      <c r="BG177" s="92"/>
      <c r="BH177" s="92"/>
      <c r="BI177" s="92"/>
      <c r="BJ177" s="92"/>
      <c r="BK177" s="111"/>
      <c r="BL177" s="111"/>
      <c r="BM177" s="9"/>
      <c r="BN177" s="6"/>
      <c r="BO177" s="6"/>
      <c r="BP177" s="6"/>
      <c r="BQ177" s="77"/>
      <c r="BR177" s="77"/>
      <c r="BS177" s="77"/>
      <c r="BT177" s="77"/>
      <c r="BU177" s="78"/>
      <c r="BV177" s="77"/>
      <c r="BW177" s="77"/>
      <c r="BX177" s="77"/>
      <c r="BY177" s="13">
        <f t="shared" si="36"/>
        <v>0</v>
      </c>
      <c r="BZ177" s="18">
        <f t="shared" si="37"/>
        <v>0</v>
      </c>
      <c r="CA177" s="18">
        <f t="shared" si="129"/>
        <v>0</v>
      </c>
      <c r="CB177" s="19"/>
      <c r="CC177" s="12"/>
      <c r="CD177" s="20"/>
      <c r="CE177" s="21"/>
      <c r="CF177" s="21"/>
      <c r="CG177" s="21"/>
      <c r="CH177" s="21"/>
      <c r="CI177" s="21"/>
      <c r="CJ177" s="21"/>
      <c r="CK177" s="21"/>
      <c r="CL177" s="21"/>
      <c r="CM177" s="6"/>
      <c r="CN177" s="6"/>
      <c r="CO177" s="6"/>
      <c r="CP177" s="6"/>
      <c r="CQ177" s="6"/>
      <c r="CR177" s="6"/>
      <c r="CS177" s="6"/>
      <c r="CT177" s="22"/>
      <c r="CU177" s="169"/>
      <c r="CV177" s="168"/>
      <c r="CW177" s="168"/>
      <c r="CX177" s="168"/>
      <c r="CY177" s="168"/>
      <c r="CZ177" s="168"/>
      <c r="DA177" s="168"/>
      <c r="DB177" s="168"/>
      <c r="DC177" s="168"/>
      <c r="DD177" s="168"/>
      <c r="DE177" s="170"/>
      <c r="DF177" s="171"/>
      <c r="DG177" s="171"/>
      <c r="DH177" s="172"/>
      <c r="DI177" s="172"/>
      <c r="DJ177" s="168"/>
      <c r="DK177" s="168"/>
    </row>
    <row r="178" spans="1:115" ht="99.75" customHeight="1">
      <c r="A178" s="102"/>
      <c r="B178" s="89"/>
      <c r="C178" s="6"/>
      <c r="D178" s="77"/>
      <c r="E178" s="32"/>
      <c r="F178" s="6"/>
      <c r="G178" s="21"/>
      <c r="H178" s="107"/>
      <c r="I178" s="78"/>
      <c r="J178" s="6"/>
      <c r="K178" s="6"/>
      <c r="L178" s="21"/>
      <c r="M178" s="9"/>
      <c r="N178" s="6"/>
      <c r="O178" s="6"/>
      <c r="P178" s="6"/>
      <c r="Q178" s="6"/>
      <c r="R178" s="6"/>
      <c r="S178" s="6"/>
      <c r="T178" s="6"/>
      <c r="U178" s="6"/>
      <c r="V178" s="9"/>
      <c r="W178" s="6"/>
      <c r="X178" s="12"/>
      <c r="Y178" s="12"/>
      <c r="Z178" s="9"/>
      <c r="AA178" s="12"/>
      <c r="AB178" s="12"/>
      <c r="AC178" s="9"/>
      <c r="AD178" s="9"/>
      <c r="AE178" s="9"/>
      <c r="AF178" s="9"/>
      <c r="AG178" s="9"/>
      <c r="AH178" s="13"/>
      <c r="AI178" s="92"/>
      <c r="AJ178" s="92"/>
      <c r="AK178" s="92"/>
      <c r="AL178" s="6"/>
      <c r="AM178" s="14"/>
      <c r="AN178" s="91"/>
      <c r="AO178" s="91"/>
      <c r="AP178" s="91"/>
      <c r="AQ178" s="91"/>
      <c r="AR178" s="78"/>
      <c r="AS178" s="78"/>
      <c r="AT178" s="78"/>
      <c r="AU178" s="108"/>
      <c r="AV178" s="6"/>
      <c r="AW178" s="112"/>
      <c r="AX178" s="92"/>
      <c r="AY178" s="14"/>
      <c r="AZ178" s="92"/>
      <c r="BA178" s="93"/>
      <c r="BB178" s="93"/>
      <c r="BC178" s="93"/>
      <c r="BD178" s="33"/>
      <c r="BE178" s="109"/>
      <c r="BF178" s="110"/>
      <c r="BG178" s="92"/>
      <c r="BH178" s="92"/>
      <c r="BI178" s="92"/>
      <c r="BJ178" s="92"/>
      <c r="BK178" s="111"/>
      <c r="BL178" s="111"/>
      <c r="BM178" s="9"/>
      <c r="BN178" s="6"/>
      <c r="BO178" s="6"/>
      <c r="BP178" s="6"/>
      <c r="BQ178" s="77"/>
      <c r="BR178" s="77"/>
      <c r="BS178" s="77"/>
      <c r="BT178" s="77"/>
      <c r="BU178" s="78"/>
      <c r="BV178" s="77"/>
      <c r="BW178" s="77"/>
      <c r="BX178" s="77"/>
      <c r="BY178" s="13">
        <f t="shared" si="36"/>
        <v>0</v>
      </c>
      <c r="BZ178" s="18">
        <f t="shared" si="37"/>
        <v>0</v>
      </c>
      <c r="CA178" s="18">
        <f t="shared" si="129"/>
        <v>0</v>
      </c>
      <c r="CB178" s="19"/>
      <c r="CC178" s="12"/>
      <c r="CD178" s="20"/>
      <c r="CE178" s="21"/>
      <c r="CF178" s="21"/>
      <c r="CG178" s="21"/>
      <c r="CH178" s="21"/>
      <c r="CI178" s="21"/>
      <c r="CJ178" s="21"/>
      <c r="CK178" s="21"/>
      <c r="CL178" s="21"/>
      <c r="CM178" s="6"/>
      <c r="CN178" s="6"/>
      <c r="CO178" s="6"/>
      <c r="CP178" s="6"/>
      <c r="CQ178" s="6"/>
      <c r="CR178" s="6"/>
      <c r="CS178" s="6"/>
      <c r="CT178" s="22"/>
      <c r="CU178" s="169"/>
      <c r="CV178" s="168"/>
      <c r="CW178" s="168"/>
      <c r="CX178" s="168"/>
      <c r="CY178" s="168"/>
      <c r="CZ178" s="168"/>
      <c r="DA178" s="168"/>
      <c r="DB178" s="168"/>
      <c r="DC178" s="168"/>
      <c r="DD178" s="168"/>
      <c r="DE178" s="170"/>
      <c r="DF178" s="171"/>
      <c r="DG178" s="171"/>
      <c r="DH178" s="172"/>
      <c r="DI178" s="172"/>
      <c r="DJ178" s="168"/>
      <c r="DK178" s="168"/>
    </row>
    <row r="179" spans="1:115" ht="131.25" customHeight="1">
      <c r="A179" s="102"/>
      <c r="B179" s="89"/>
      <c r="C179" s="6"/>
      <c r="D179" s="77"/>
      <c r="E179" s="32"/>
      <c r="F179" s="6"/>
      <c r="G179" s="21"/>
      <c r="H179" s="107"/>
      <c r="I179" s="78"/>
      <c r="J179" s="6"/>
      <c r="K179" s="6"/>
      <c r="L179" s="21"/>
      <c r="M179" s="9"/>
      <c r="N179" s="6"/>
      <c r="O179" s="6"/>
      <c r="P179" s="6"/>
      <c r="Q179" s="6"/>
      <c r="R179" s="6"/>
      <c r="S179" s="6"/>
      <c r="T179" s="6"/>
      <c r="U179" s="6"/>
      <c r="V179" s="9"/>
      <c r="W179" s="6"/>
      <c r="X179" s="12"/>
      <c r="Y179" s="12"/>
      <c r="Z179" s="9"/>
      <c r="AA179" s="12"/>
      <c r="AB179" s="12"/>
      <c r="AC179" s="9"/>
      <c r="AD179" s="9"/>
      <c r="AE179" s="9"/>
      <c r="AF179" s="9"/>
      <c r="AG179" s="9"/>
      <c r="AH179" s="13"/>
      <c r="AI179" s="92"/>
      <c r="AJ179" s="92"/>
      <c r="AK179" s="92"/>
      <c r="AL179" s="6"/>
      <c r="AM179" s="14"/>
      <c r="AN179" s="91"/>
      <c r="AO179" s="91"/>
      <c r="AP179" s="91"/>
      <c r="AQ179" s="91"/>
      <c r="AR179" s="78"/>
      <c r="AS179" s="78"/>
      <c r="AT179" s="78"/>
      <c r="AU179" s="108"/>
      <c r="AV179" s="109"/>
      <c r="AW179" s="112"/>
      <c r="AX179" s="92"/>
      <c r="AY179" s="14"/>
      <c r="AZ179" s="92"/>
      <c r="BA179" s="93"/>
      <c r="BB179" s="93"/>
      <c r="BC179" s="93"/>
      <c r="BD179" s="33"/>
      <c r="BE179" s="109"/>
      <c r="BF179" s="110"/>
      <c r="BG179" s="92"/>
      <c r="BH179" s="92"/>
      <c r="BI179" s="92"/>
      <c r="BJ179" s="92"/>
      <c r="BK179" s="111"/>
      <c r="BL179" s="111"/>
      <c r="BM179" s="9"/>
      <c r="BN179" s="6"/>
      <c r="BO179" s="6"/>
      <c r="BP179" s="6"/>
      <c r="BQ179" s="77"/>
      <c r="BR179" s="77"/>
      <c r="BS179" s="77"/>
      <c r="BT179" s="77"/>
      <c r="BU179" s="78"/>
      <c r="BV179" s="77"/>
      <c r="BW179" s="77"/>
      <c r="BX179" s="77"/>
      <c r="BY179" s="13">
        <f t="shared" si="36"/>
        <v>0</v>
      </c>
      <c r="BZ179" s="18">
        <f t="shared" si="37"/>
        <v>0</v>
      </c>
      <c r="CA179" s="18">
        <f t="shared" si="129"/>
        <v>0</v>
      </c>
      <c r="CB179" s="19"/>
      <c r="CC179" s="12"/>
      <c r="CD179" s="20"/>
      <c r="CE179" s="21"/>
      <c r="CF179" s="21"/>
      <c r="CG179" s="21"/>
      <c r="CH179" s="21"/>
      <c r="CI179" s="21"/>
      <c r="CJ179" s="21"/>
      <c r="CK179" s="21"/>
      <c r="CL179" s="21"/>
      <c r="CM179" s="6"/>
      <c r="CN179" s="6"/>
      <c r="CO179" s="6"/>
      <c r="CP179" s="6"/>
      <c r="CQ179" s="6"/>
      <c r="CR179" s="6"/>
      <c r="CS179" s="6"/>
      <c r="CT179" s="22"/>
      <c r="CU179" s="169"/>
      <c r="CV179" s="168"/>
      <c r="CW179" s="168"/>
      <c r="CX179" s="168"/>
      <c r="CY179" s="168"/>
      <c r="CZ179" s="168"/>
      <c r="DA179" s="168"/>
      <c r="DB179" s="168"/>
      <c r="DC179" s="168"/>
      <c r="DD179" s="168"/>
      <c r="DE179" s="170"/>
      <c r="DF179" s="171"/>
      <c r="DG179" s="171"/>
      <c r="DH179" s="172"/>
      <c r="DI179" s="172"/>
      <c r="DJ179" s="168"/>
      <c r="DK179" s="168"/>
    </row>
    <row r="180" spans="1:115" ht="117" customHeight="1">
      <c r="A180" s="102"/>
      <c r="B180" s="89"/>
      <c r="C180" s="6"/>
      <c r="D180" s="77"/>
      <c r="E180" s="32"/>
      <c r="F180" s="6"/>
      <c r="G180" s="21"/>
      <c r="H180" s="107"/>
      <c r="I180" s="78"/>
      <c r="J180" s="6"/>
      <c r="K180" s="6"/>
      <c r="L180" s="21"/>
      <c r="M180" s="9"/>
      <c r="N180" s="6"/>
      <c r="O180" s="6"/>
      <c r="P180" s="6"/>
      <c r="Q180" s="6"/>
      <c r="R180" s="6"/>
      <c r="S180" s="6"/>
      <c r="T180" s="6"/>
      <c r="U180" s="6"/>
      <c r="V180" s="9"/>
      <c r="W180" s="6"/>
      <c r="X180" s="12"/>
      <c r="Y180" s="12"/>
      <c r="Z180" s="9"/>
      <c r="AA180" s="12"/>
      <c r="AB180" s="12"/>
      <c r="AC180" s="9"/>
      <c r="AD180" s="9"/>
      <c r="AE180" s="9"/>
      <c r="AF180" s="9"/>
      <c r="AG180" s="9"/>
      <c r="AH180" s="13"/>
      <c r="AI180" s="92"/>
      <c r="AJ180" s="92"/>
      <c r="AK180" s="92"/>
      <c r="AL180" s="6"/>
      <c r="AM180" s="14"/>
      <c r="AN180" s="91"/>
      <c r="AO180" s="91"/>
      <c r="AP180" s="91"/>
      <c r="AQ180" s="91"/>
      <c r="AR180" s="91"/>
      <c r="AS180" s="91"/>
      <c r="AT180" s="91"/>
      <c r="AU180" s="108"/>
      <c r="AV180" s="109"/>
      <c r="AW180" s="112"/>
      <c r="AX180" s="92"/>
      <c r="AY180" s="14"/>
      <c r="AZ180" s="92"/>
      <c r="BA180" s="93"/>
      <c r="BB180" s="93"/>
      <c r="BC180" s="93"/>
      <c r="BD180" s="33"/>
      <c r="BE180" s="109"/>
      <c r="BF180" s="110"/>
      <c r="BG180" s="92"/>
      <c r="BH180" s="92"/>
      <c r="BI180" s="92"/>
      <c r="BJ180" s="92"/>
      <c r="BK180" s="111"/>
      <c r="BL180" s="111"/>
      <c r="BM180" s="9"/>
      <c r="BN180" s="6"/>
      <c r="BO180" s="6"/>
      <c r="BP180" s="6"/>
      <c r="BQ180" s="77"/>
      <c r="BR180" s="77"/>
      <c r="BS180" s="77"/>
      <c r="BT180" s="77"/>
      <c r="BU180" s="78"/>
      <c r="BV180" s="77"/>
      <c r="BW180" s="77"/>
      <c r="BX180" s="77"/>
      <c r="BY180" s="13">
        <f t="shared" si="36"/>
        <v>0</v>
      </c>
      <c r="BZ180" s="18">
        <f t="shared" si="37"/>
        <v>0</v>
      </c>
      <c r="CA180" s="18">
        <f t="shared" si="129"/>
        <v>0</v>
      </c>
      <c r="CB180" s="19"/>
      <c r="CC180" s="12"/>
      <c r="CD180" s="20"/>
      <c r="CE180" s="21"/>
      <c r="CF180" s="21"/>
      <c r="CG180" s="21"/>
      <c r="CH180" s="21"/>
      <c r="CI180" s="21"/>
      <c r="CJ180" s="21"/>
      <c r="CK180" s="21"/>
      <c r="CL180" s="21"/>
      <c r="CM180" s="6"/>
      <c r="CN180" s="6"/>
      <c r="CO180" s="6"/>
      <c r="CP180" s="6"/>
      <c r="CQ180" s="6"/>
      <c r="CR180" s="6"/>
      <c r="CS180" s="6"/>
      <c r="CT180" s="22"/>
      <c r="CU180" s="169"/>
      <c r="CV180" s="168"/>
      <c r="CW180" s="168"/>
      <c r="CX180" s="168"/>
      <c r="CY180" s="168"/>
      <c r="CZ180" s="168"/>
      <c r="DA180" s="168"/>
      <c r="DB180" s="168"/>
      <c r="DC180" s="168"/>
      <c r="DD180" s="168"/>
      <c r="DE180" s="170"/>
      <c r="DF180" s="171"/>
      <c r="DG180" s="171"/>
      <c r="DH180" s="172"/>
      <c r="DI180" s="172"/>
      <c r="DJ180" s="168"/>
      <c r="DK180" s="168"/>
    </row>
    <row r="181" spans="1:115" ht="102" customHeight="1">
      <c r="A181" s="102"/>
      <c r="B181" s="89"/>
      <c r="C181" s="6"/>
      <c r="D181" s="77"/>
      <c r="E181" s="32"/>
      <c r="F181" s="6"/>
      <c r="G181" s="21"/>
      <c r="H181" s="107"/>
      <c r="I181" s="78"/>
      <c r="J181" s="6"/>
      <c r="K181" s="6"/>
      <c r="L181" s="21"/>
      <c r="M181" s="9"/>
      <c r="N181" s="6"/>
      <c r="O181" s="6"/>
      <c r="P181" s="6"/>
      <c r="Q181" s="6"/>
      <c r="R181" s="6"/>
      <c r="S181" s="6"/>
      <c r="T181" s="6"/>
      <c r="U181" s="6"/>
      <c r="V181" s="9"/>
      <c r="W181" s="6"/>
      <c r="X181" s="113"/>
      <c r="Y181" s="12"/>
      <c r="Z181" s="9"/>
      <c r="AA181" s="12"/>
      <c r="AB181" s="12"/>
      <c r="AC181" s="9"/>
      <c r="AD181" s="9"/>
      <c r="AE181" s="9"/>
      <c r="AF181" s="9"/>
      <c r="AG181" s="9"/>
      <c r="AH181" s="13"/>
      <c r="AI181" s="92"/>
      <c r="AJ181" s="92"/>
      <c r="AK181" s="92"/>
      <c r="AL181" s="6"/>
      <c r="AM181" s="14"/>
      <c r="AN181" s="91"/>
      <c r="AO181" s="91"/>
      <c r="AP181" s="91"/>
      <c r="AQ181" s="91"/>
      <c r="AR181" s="78"/>
      <c r="AS181" s="78"/>
      <c r="AT181" s="91"/>
      <c r="AU181" s="108"/>
      <c r="AV181" s="109"/>
      <c r="AW181" s="112"/>
      <c r="AX181" s="92"/>
      <c r="AY181" s="108"/>
      <c r="AZ181" s="92"/>
      <c r="BA181" s="93"/>
      <c r="BB181" s="93"/>
      <c r="BC181" s="93"/>
      <c r="BD181" s="33"/>
      <c r="BE181" s="109"/>
      <c r="BF181" s="110"/>
      <c r="BG181" s="92"/>
      <c r="BH181" s="92"/>
      <c r="BI181" s="92"/>
      <c r="BJ181" s="92"/>
      <c r="BK181" s="88"/>
      <c r="BL181" s="88"/>
      <c r="BM181" s="9"/>
      <c r="BN181" s="6"/>
      <c r="BO181" s="6"/>
      <c r="BP181" s="6"/>
      <c r="BQ181" s="77"/>
      <c r="BR181" s="77"/>
      <c r="BS181" s="77"/>
      <c r="BT181" s="77"/>
      <c r="BU181" s="78"/>
      <c r="BV181" s="77"/>
      <c r="BW181" s="77"/>
      <c r="BX181" s="77"/>
      <c r="BY181" s="13">
        <f t="shared" si="36"/>
        <v>0</v>
      </c>
      <c r="BZ181" s="18">
        <f t="shared" si="37"/>
        <v>0</v>
      </c>
      <c r="CA181" s="18">
        <f t="shared" si="129"/>
        <v>0</v>
      </c>
      <c r="CB181" s="19"/>
      <c r="CC181" s="12"/>
      <c r="CD181" s="20"/>
      <c r="CE181" s="21"/>
      <c r="CF181" s="21"/>
      <c r="CG181" s="21"/>
      <c r="CH181" s="21"/>
      <c r="CI181" s="21"/>
      <c r="CJ181" s="21"/>
      <c r="CK181" s="21"/>
      <c r="CL181" s="21"/>
      <c r="CM181" s="6"/>
      <c r="CN181" s="6"/>
      <c r="CO181" s="6"/>
      <c r="CP181" s="6"/>
      <c r="CQ181" s="6"/>
      <c r="CR181" s="6"/>
      <c r="CS181" s="6"/>
      <c r="CT181" s="22"/>
      <c r="CU181" s="169"/>
      <c r="CV181" s="168"/>
      <c r="CW181" s="168"/>
      <c r="CX181" s="168"/>
      <c r="CY181" s="168"/>
      <c r="CZ181" s="168"/>
      <c r="DA181" s="168"/>
      <c r="DB181" s="168"/>
      <c r="DC181" s="168"/>
      <c r="DD181" s="168"/>
      <c r="DE181" s="170"/>
      <c r="DF181" s="171"/>
      <c r="DG181" s="171"/>
      <c r="DH181" s="172"/>
      <c r="DI181" s="172"/>
      <c r="DJ181" s="168"/>
      <c r="DK181" s="168"/>
    </row>
    <row r="182" spans="1:115" ht="90" customHeight="1">
      <c r="A182" s="102"/>
      <c r="B182" s="89"/>
      <c r="C182" s="6"/>
      <c r="D182" s="77"/>
      <c r="E182" s="32"/>
      <c r="F182" s="6"/>
      <c r="G182" s="21"/>
      <c r="H182" s="107"/>
      <c r="I182" s="78"/>
      <c r="J182" s="6"/>
      <c r="K182" s="6"/>
      <c r="L182" s="21"/>
      <c r="M182" s="9"/>
      <c r="N182" s="6"/>
      <c r="O182" s="6"/>
      <c r="P182" s="6"/>
      <c r="Q182" s="6"/>
      <c r="R182" s="6"/>
      <c r="S182" s="6"/>
      <c r="T182" s="6"/>
      <c r="U182" s="6"/>
      <c r="V182" s="9"/>
      <c r="W182" s="6"/>
      <c r="X182" s="12"/>
      <c r="Y182" s="12"/>
      <c r="Z182" s="9"/>
      <c r="AA182" s="12"/>
      <c r="AB182" s="12"/>
      <c r="AC182" s="9"/>
      <c r="AD182" s="9"/>
      <c r="AE182" s="9"/>
      <c r="AF182" s="9"/>
      <c r="AG182" s="9"/>
      <c r="AH182" s="13"/>
      <c r="AI182" s="92"/>
      <c r="AJ182" s="92"/>
      <c r="AK182" s="92"/>
      <c r="AL182" s="6"/>
      <c r="AM182" s="14"/>
      <c r="AN182" s="91"/>
      <c r="AO182" s="91"/>
      <c r="AP182" s="91"/>
      <c r="AQ182" s="91"/>
      <c r="AR182" s="78"/>
      <c r="AS182" s="78"/>
      <c r="AT182" s="91"/>
      <c r="AU182" s="108"/>
      <c r="AV182" s="109"/>
      <c r="AW182" s="112"/>
      <c r="AX182" s="92"/>
      <c r="AY182" s="14"/>
      <c r="AZ182" s="92"/>
      <c r="BA182" s="93"/>
      <c r="BB182" s="93"/>
      <c r="BC182" s="93"/>
      <c r="BD182" s="33"/>
      <c r="BE182" s="109"/>
      <c r="BF182" s="110"/>
      <c r="BG182" s="92"/>
      <c r="BH182" s="92"/>
      <c r="BI182" s="92"/>
      <c r="BJ182" s="92"/>
      <c r="BK182" s="88"/>
      <c r="BL182" s="88"/>
      <c r="BM182" s="9"/>
      <c r="BN182" s="6"/>
      <c r="BO182" s="6"/>
      <c r="BP182" s="6"/>
      <c r="BQ182" s="77"/>
      <c r="BR182" s="77"/>
      <c r="BS182" s="77"/>
      <c r="BT182" s="77"/>
      <c r="BU182" s="78"/>
      <c r="BV182" s="77"/>
      <c r="BW182" s="77"/>
      <c r="BX182" s="77"/>
      <c r="BY182" s="13">
        <f t="shared" si="36"/>
        <v>0</v>
      </c>
      <c r="BZ182" s="18">
        <f t="shared" si="37"/>
        <v>0</v>
      </c>
      <c r="CA182" s="18">
        <f t="shared" si="129"/>
        <v>0</v>
      </c>
      <c r="CB182" s="19"/>
      <c r="CC182" s="12"/>
      <c r="CD182" s="20"/>
      <c r="CE182" s="21"/>
      <c r="CF182" s="21"/>
      <c r="CG182" s="21"/>
      <c r="CH182" s="21"/>
      <c r="CI182" s="21"/>
      <c r="CJ182" s="21"/>
      <c r="CK182" s="21"/>
      <c r="CL182" s="21"/>
      <c r="CM182" s="6"/>
      <c r="CN182" s="6"/>
      <c r="CO182" s="6"/>
      <c r="CP182" s="6"/>
      <c r="CQ182" s="6"/>
      <c r="CR182" s="6"/>
      <c r="CS182" s="6"/>
      <c r="CT182" s="22"/>
      <c r="CU182" s="169"/>
      <c r="CV182" s="168"/>
      <c r="CW182" s="168"/>
      <c r="CX182" s="168"/>
      <c r="CY182" s="168"/>
      <c r="CZ182" s="168"/>
      <c r="DA182" s="168"/>
      <c r="DB182" s="168"/>
      <c r="DC182" s="168"/>
      <c r="DD182" s="168"/>
      <c r="DE182" s="170"/>
      <c r="DF182" s="171"/>
      <c r="DG182" s="171"/>
      <c r="DH182" s="172"/>
      <c r="DI182" s="172"/>
      <c r="DJ182" s="168"/>
      <c r="DK182" s="168"/>
    </row>
    <row r="183" spans="1:115" ht="15.75" customHeight="1">
      <c r="A183" s="6"/>
      <c r="B183" s="6"/>
      <c r="C183" s="6"/>
      <c r="D183" s="6"/>
      <c r="E183" s="6"/>
      <c r="F183" s="6"/>
      <c r="G183" s="21"/>
      <c r="H183" s="107"/>
      <c r="I183" s="78"/>
      <c r="J183" s="6"/>
      <c r="K183" s="6"/>
      <c r="L183" s="94"/>
      <c r="M183" s="9"/>
      <c r="N183" s="6"/>
      <c r="O183" s="6"/>
      <c r="P183" s="6"/>
      <c r="Q183" s="6"/>
      <c r="R183" s="6"/>
      <c r="S183" s="6"/>
      <c r="T183" s="6"/>
      <c r="U183" s="6"/>
      <c r="V183" s="9"/>
      <c r="W183" s="6"/>
      <c r="X183" s="12"/>
      <c r="Y183" s="12"/>
      <c r="Z183" s="9"/>
      <c r="AA183" s="12"/>
      <c r="AB183" s="12"/>
      <c r="AC183" s="9"/>
      <c r="AD183" s="9"/>
      <c r="AE183" s="9"/>
      <c r="AF183" s="9"/>
      <c r="AG183" s="9"/>
      <c r="AH183" s="13"/>
      <c r="AI183" s="92"/>
      <c r="AJ183" s="92"/>
      <c r="AK183" s="92"/>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13">
        <f t="shared" si="36"/>
        <v>0</v>
      </c>
      <c r="BZ183" s="18">
        <f t="shared" si="37"/>
        <v>0</v>
      </c>
      <c r="CA183" s="18">
        <f t="shared" si="129"/>
        <v>0</v>
      </c>
      <c r="CB183" s="19"/>
      <c r="CC183" s="12"/>
      <c r="CD183" s="20"/>
      <c r="CE183" s="21"/>
      <c r="CF183" s="21"/>
      <c r="CG183" s="21"/>
      <c r="CH183" s="21"/>
      <c r="CI183" s="21"/>
      <c r="CJ183" s="21"/>
      <c r="CK183" s="21"/>
      <c r="CL183" s="21"/>
      <c r="CM183" s="6"/>
      <c r="CN183" s="6"/>
      <c r="CO183" s="6"/>
      <c r="CP183" s="6"/>
      <c r="CQ183" s="6"/>
      <c r="CR183" s="6"/>
      <c r="CS183" s="6"/>
      <c r="CT183" s="22"/>
      <c r="CU183" s="169"/>
      <c r="CV183" s="168"/>
      <c r="CW183" s="168"/>
      <c r="CX183" s="168"/>
      <c r="CY183" s="168"/>
      <c r="CZ183" s="168"/>
      <c r="DA183" s="168"/>
      <c r="DB183" s="168"/>
      <c r="DC183" s="168"/>
      <c r="DD183" s="168"/>
      <c r="DE183" s="170"/>
      <c r="DF183" s="171"/>
      <c r="DG183" s="171"/>
      <c r="DH183" s="172"/>
      <c r="DI183" s="172"/>
      <c r="DJ183" s="168"/>
      <c r="DK183" s="168"/>
    </row>
    <row r="184" spans="1:115" ht="60" customHeight="1">
      <c r="A184" s="102"/>
      <c r="B184" s="89"/>
      <c r="C184" s="6"/>
      <c r="D184" s="77"/>
      <c r="E184" s="32"/>
      <c r="F184" s="6"/>
      <c r="G184" s="21"/>
      <c r="H184" s="107"/>
      <c r="I184" s="78"/>
      <c r="J184" s="6"/>
      <c r="K184" s="6"/>
      <c r="L184" s="21"/>
      <c r="M184" s="9"/>
      <c r="N184" s="109"/>
      <c r="O184" s="6"/>
      <c r="P184" s="6"/>
      <c r="Q184" s="6"/>
      <c r="R184" s="21"/>
      <c r="S184" s="21"/>
      <c r="T184" s="6"/>
      <c r="U184" s="6"/>
      <c r="V184" s="9"/>
      <c r="W184" s="6"/>
      <c r="X184" s="99"/>
      <c r="Y184" s="12"/>
      <c r="Z184" s="9"/>
      <c r="AA184" s="12"/>
      <c r="AB184" s="99"/>
      <c r="AC184" s="9"/>
      <c r="AD184" s="9"/>
      <c r="AE184" s="9"/>
      <c r="AF184" s="9"/>
      <c r="AG184" s="9"/>
      <c r="AH184" s="13"/>
      <c r="AI184" s="92"/>
      <c r="AJ184" s="92"/>
      <c r="AK184" s="92"/>
      <c r="AL184" s="92"/>
      <c r="AM184" s="14"/>
      <c r="AN184" s="78"/>
      <c r="AO184" s="78"/>
      <c r="AP184" s="77"/>
      <c r="AQ184" s="77"/>
      <c r="AR184" s="77"/>
      <c r="AS184" s="78"/>
      <c r="AT184" s="77"/>
      <c r="AU184" s="14"/>
      <c r="AV184" s="109"/>
      <c r="AW184" s="114"/>
      <c r="AX184" s="92"/>
      <c r="AY184" s="14"/>
      <c r="AZ184" s="92"/>
      <c r="BA184" s="93"/>
      <c r="BB184" s="93"/>
      <c r="BC184" s="93"/>
      <c r="BD184" s="33"/>
      <c r="BE184" s="21"/>
      <c r="BF184" s="95"/>
      <c r="BG184" s="92"/>
      <c r="BH184" s="92"/>
      <c r="BI184" s="92"/>
      <c r="BJ184" s="92"/>
      <c r="BK184" s="88"/>
      <c r="BL184" s="88"/>
      <c r="BM184" s="95"/>
      <c r="BN184" s="21"/>
      <c r="BO184" s="21"/>
      <c r="BP184" s="6"/>
      <c r="BQ184" s="77"/>
      <c r="BR184" s="77"/>
      <c r="BS184" s="77"/>
      <c r="BT184" s="77"/>
      <c r="BU184" s="77"/>
      <c r="BV184" s="77"/>
      <c r="BW184" s="77"/>
      <c r="BX184" s="77"/>
      <c r="BY184" s="13">
        <f t="shared" si="36"/>
        <v>0</v>
      </c>
      <c r="BZ184" s="18">
        <f t="shared" si="37"/>
        <v>0</v>
      </c>
      <c r="CA184" s="18">
        <f t="shared" si="129"/>
        <v>0</v>
      </c>
      <c r="CB184" s="19"/>
      <c r="CC184" s="12"/>
      <c r="CD184" s="20"/>
      <c r="CE184" s="21"/>
      <c r="CF184" s="21"/>
      <c r="CG184" s="21"/>
      <c r="CH184" s="21"/>
      <c r="CI184" s="21"/>
      <c r="CJ184" s="21"/>
      <c r="CK184" s="21"/>
      <c r="CL184" s="21"/>
      <c r="CM184" s="6"/>
      <c r="CN184" s="6"/>
      <c r="CO184" s="6"/>
      <c r="CP184" s="6"/>
      <c r="CQ184" s="6"/>
      <c r="CR184" s="6"/>
      <c r="CS184" s="6"/>
      <c r="CT184" s="22"/>
      <c r="CU184" s="169"/>
      <c r="CV184" s="168"/>
      <c r="CW184" s="168"/>
      <c r="CX184" s="168"/>
      <c r="CY184" s="168"/>
      <c r="CZ184" s="168"/>
      <c r="DA184" s="168"/>
      <c r="DB184" s="168"/>
      <c r="DC184" s="168"/>
      <c r="DD184" s="168"/>
      <c r="DE184" s="170"/>
      <c r="DF184" s="171"/>
      <c r="DG184" s="171"/>
      <c r="DH184" s="172"/>
      <c r="DI184" s="172"/>
      <c r="DJ184" s="168"/>
      <c r="DK184" s="168"/>
    </row>
    <row r="185" spans="1:115" ht="60" customHeight="1">
      <c r="A185" s="102"/>
      <c r="B185" s="89"/>
      <c r="C185" s="6"/>
      <c r="D185" s="77"/>
      <c r="E185" s="32"/>
      <c r="F185" s="6"/>
      <c r="G185" s="21"/>
      <c r="H185" s="107"/>
      <c r="I185" s="78"/>
      <c r="J185" s="6"/>
      <c r="K185" s="6"/>
      <c r="L185" s="21"/>
      <c r="M185" s="9"/>
      <c r="N185" s="109"/>
      <c r="O185" s="6"/>
      <c r="P185" s="6"/>
      <c r="Q185" s="6"/>
      <c r="R185" s="21"/>
      <c r="S185" s="21"/>
      <c r="T185" s="6"/>
      <c r="U185" s="6"/>
      <c r="V185" s="9"/>
      <c r="W185" s="6"/>
      <c r="X185" s="99"/>
      <c r="Y185" s="12"/>
      <c r="Z185" s="6"/>
      <c r="AA185" s="12"/>
      <c r="AB185" s="99"/>
      <c r="AC185" s="6"/>
      <c r="AD185" s="6"/>
      <c r="AE185" s="6"/>
      <c r="AF185" s="6"/>
      <c r="AG185" s="6"/>
      <c r="AH185" s="13"/>
      <c r="AI185" s="92"/>
      <c r="AJ185" s="92"/>
      <c r="AK185" s="92"/>
      <c r="AL185" s="92"/>
      <c r="AM185" s="14"/>
      <c r="AN185" s="77"/>
      <c r="AO185" s="77"/>
      <c r="AP185" s="77"/>
      <c r="AQ185" s="77"/>
      <c r="AR185" s="77"/>
      <c r="AS185" s="77"/>
      <c r="AT185" s="77"/>
      <c r="AU185" s="14"/>
      <c r="AV185" s="109"/>
      <c r="AW185" s="115"/>
      <c r="AX185" s="92"/>
      <c r="AY185" s="14"/>
      <c r="AZ185" s="92"/>
      <c r="BA185" s="93"/>
      <c r="BB185" s="93"/>
      <c r="BC185" s="93"/>
      <c r="BD185" s="33"/>
      <c r="BE185" s="21"/>
      <c r="BF185" s="95"/>
      <c r="BG185" s="92"/>
      <c r="BH185" s="92"/>
      <c r="BI185" s="92"/>
      <c r="BJ185" s="92"/>
      <c r="BK185" s="88"/>
      <c r="BL185" s="88"/>
      <c r="BM185" s="95"/>
      <c r="BN185" s="21"/>
      <c r="BO185" s="21"/>
      <c r="BP185" s="6"/>
      <c r="BQ185" s="77"/>
      <c r="BR185" s="77"/>
      <c r="BS185" s="77"/>
      <c r="BT185" s="77"/>
      <c r="BU185" s="77"/>
      <c r="BV185" s="77"/>
      <c r="BW185" s="77"/>
      <c r="BX185" s="77"/>
      <c r="BY185" s="13">
        <f t="shared" si="36"/>
        <v>0</v>
      </c>
      <c r="BZ185" s="18">
        <f t="shared" si="37"/>
        <v>0</v>
      </c>
      <c r="CA185" s="18">
        <f t="shared" si="129"/>
        <v>0</v>
      </c>
      <c r="CB185" s="19"/>
      <c r="CC185" s="12"/>
      <c r="CD185" s="20"/>
      <c r="CE185" s="21"/>
      <c r="CF185" s="21"/>
      <c r="CG185" s="21"/>
      <c r="CH185" s="21"/>
      <c r="CI185" s="21"/>
      <c r="CJ185" s="21"/>
      <c r="CK185" s="21"/>
      <c r="CL185" s="21"/>
      <c r="CM185" s="6"/>
      <c r="CN185" s="6"/>
      <c r="CO185" s="6"/>
      <c r="CP185" s="6"/>
      <c r="CQ185" s="6"/>
      <c r="CR185" s="6"/>
      <c r="CS185" s="6"/>
      <c r="CT185" s="22"/>
      <c r="CU185" s="169"/>
      <c r="CV185" s="168"/>
      <c r="CW185" s="168"/>
      <c r="CX185" s="168"/>
      <c r="CY185" s="168"/>
      <c r="CZ185" s="168"/>
      <c r="DA185" s="168"/>
      <c r="DB185" s="168"/>
      <c r="DC185" s="168"/>
      <c r="DD185" s="168"/>
      <c r="DE185" s="170"/>
      <c r="DF185" s="171"/>
      <c r="DG185" s="171"/>
      <c r="DH185" s="172"/>
      <c r="DI185" s="172"/>
      <c r="DJ185" s="168"/>
      <c r="DK185" s="168"/>
    </row>
    <row r="186" spans="1:115" ht="146.25" customHeight="1">
      <c r="A186" s="6"/>
      <c r="B186" s="89"/>
      <c r="C186" s="6"/>
      <c r="D186" s="77"/>
      <c r="E186" s="32"/>
      <c r="F186" s="6"/>
      <c r="G186" s="21"/>
      <c r="H186" s="107"/>
      <c r="I186" s="78"/>
      <c r="J186" s="6"/>
      <c r="K186" s="6"/>
      <c r="L186" s="21"/>
      <c r="M186" s="9"/>
      <c r="N186" s="6"/>
      <c r="O186" s="6"/>
      <c r="P186" s="6"/>
      <c r="Q186" s="6"/>
      <c r="R186" s="6"/>
      <c r="S186" s="6"/>
      <c r="T186" s="6"/>
      <c r="U186" s="6"/>
      <c r="V186" s="9"/>
      <c r="W186" s="6"/>
      <c r="X186" s="12"/>
      <c r="Y186" s="12"/>
      <c r="Z186" s="12"/>
      <c r="AA186" s="12"/>
      <c r="AB186" s="12"/>
      <c r="AC186" s="12"/>
      <c r="AD186" s="12"/>
      <c r="AE186" s="12"/>
      <c r="AF186" s="12"/>
      <c r="AG186" s="12"/>
      <c r="AH186" s="13"/>
      <c r="AI186" s="92"/>
      <c r="AJ186" s="92"/>
      <c r="AK186" s="116"/>
      <c r="AL186" s="6"/>
      <c r="AM186" s="80"/>
      <c r="AN186" s="78"/>
      <c r="AO186" s="78"/>
      <c r="AP186" s="78"/>
      <c r="AQ186" s="78"/>
      <c r="AR186" s="78"/>
      <c r="AS186" s="78"/>
      <c r="AT186" s="78"/>
      <c r="AU186" s="14"/>
      <c r="AV186" s="109"/>
      <c r="AW186" s="103"/>
      <c r="AX186" s="92"/>
      <c r="AY186" s="14"/>
      <c r="AZ186" s="92"/>
      <c r="BA186" s="97"/>
      <c r="BB186" s="93"/>
      <c r="BC186" s="93"/>
      <c r="BD186" s="33"/>
      <c r="BE186" s="21"/>
      <c r="BF186" s="95"/>
      <c r="BG186" s="92"/>
      <c r="BH186" s="92"/>
      <c r="BI186" s="92"/>
      <c r="BJ186" s="92"/>
      <c r="BK186" s="88"/>
      <c r="BL186" s="88"/>
      <c r="BM186" s="9"/>
      <c r="BN186" s="6"/>
      <c r="BO186" s="6"/>
      <c r="BP186" s="6"/>
      <c r="BQ186" s="77"/>
      <c r="BR186" s="77"/>
      <c r="BS186" s="77"/>
      <c r="BT186" s="77"/>
      <c r="BU186" s="77"/>
      <c r="BV186" s="77"/>
      <c r="BW186" s="77"/>
      <c r="BX186" s="77"/>
      <c r="BY186" s="13">
        <f t="shared" si="36"/>
        <v>0</v>
      </c>
      <c r="BZ186" s="18">
        <f t="shared" si="37"/>
        <v>0</v>
      </c>
      <c r="CA186" s="18">
        <f t="shared" si="129"/>
        <v>0</v>
      </c>
      <c r="CB186" s="19"/>
      <c r="CC186" s="12"/>
      <c r="CD186" s="20"/>
      <c r="CE186" s="21"/>
      <c r="CF186" s="21"/>
      <c r="CG186" s="21"/>
      <c r="CH186" s="21"/>
      <c r="CI186" s="21"/>
      <c r="CJ186" s="21"/>
      <c r="CK186" s="21"/>
      <c r="CL186" s="21"/>
      <c r="CM186" s="6"/>
      <c r="CN186" s="6"/>
      <c r="CO186" s="6"/>
      <c r="CP186" s="6"/>
      <c r="CQ186" s="6"/>
      <c r="CR186" s="6"/>
      <c r="CS186" s="6"/>
      <c r="CT186" s="22"/>
      <c r="CU186" s="169"/>
      <c r="CV186" s="168"/>
      <c r="CW186" s="168"/>
      <c r="CX186" s="168"/>
      <c r="CY186" s="168"/>
      <c r="CZ186" s="168"/>
      <c r="DA186" s="168"/>
      <c r="DB186" s="168"/>
      <c r="DC186" s="168"/>
      <c r="DD186" s="168"/>
      <c r="DE186" s="170"/>
      <c r="DF186" s="171"/>
      <c r="DG186" s="171"/>
      <c r="DH186" s="172"/>
      <c r="DI186" s="172"/>
      <c r="DJ186" s="168"/>
      <c r="DK186" s="168"/>
    </row>
    <row r="187" spans="1:115" ht="60" customHeight="1">
      <c r="A187" s="102"/>
      <c r="B187" s="89"/>
      <c r="C187" s="6"/>
      <c r="D187" s="77"/>
      <c r="E187" s="32"/>
      <c r="F187" s="6"/>
      <c r="G187" s="21"/>
      <c r="H187" s="107"/>
      <c r="I187" s="78"/>
      <c r="J187" s="6"/>
      <c r="K187" s="6"/>
      <c r="L187" s="21"/>
      <c r="M187" s="9"/>
      <c r="N187" s="6"/>
      <c r="O187" s="6"/>
      <c r="P187" s="6"/>
      <c r="Q187" s="6"/>
      <c r="R187" s="117"/>
      <c r="S187" s="21"/>
      <c r="T187" s="21"/>
      <c r="U187" s="6"/>
      <c r="V187" s="9"/>
      <c r="W187" s="6"/>
      <c r="X187" s="12"/>
      <c r="Y187" s="12"/>
      <c r="Z187" s="6"/>
      <c r="AA187" s="12"/>
      <c r="AB187" s="12"/>
      <c r="AC187" s="6"/>
      <c r="AD187" s="6"/>
      <c r="AE187" s="6"/>
      <c r="AF187" s="6"/>
      <c r="AG187" s="6"/>
      <c r="AH187" s="13"/>
      <c r="AI187" s="92"/>
      <c r="AJ187" s="92"/>
      <c r="AK187" s="92"/>
      <c r="AL187" s="6"/>
      <c r="AM187" s="14"/>
      <c r="AN187" s="77"/>
      <c r="AO187" s="77"/>
      <c r="AP187" s="77"/>
      <c r="AQ187" s="77"/>
      <c r="AR187" s="77"/>
      <c r="AS187" s="78"/>
      <c r="AT187" s="77"/>
      <c r="AU187" s="14"/>
      <c r="AV187" s="109"/>
      <c r="AW187" s="115"/>
      <c r="AX187" s="92"/>
      <c r="AY187" s="14"/>
      <c r="AZ187" s="92"/>
      <c r="BA187" s="93"/>
      <c r="BB187" s="93"/>
      <c r="BC187" s="93"/>
      <c r="BD187" s="33"/>
      <c r="BE187" s="6"/>
      <c r="BF187" s="9"/>
      <c r="BG187" s="92"/>
      <c r="BH187" s="92"/>
      <c r="BI187" s="92"/>
      <c r="BJ187" s="92"/>
      <c r="BK187" s="88"/>
      <c r="BL187" s="88"/>
      <c r="BM187" s="9"/>
      <c r="BN187" s="6"/>
      <c r="BO187" s="6"/>
      <c r="BP187" s="6"/>
      <c r="BQ187" s="77"/>
      <c r="BR187" s="77"/>
      <c r="BS187" s="77"/>
      <c r="BT187" s="77"/>
      <c r="BU187" s="77"/>
      <c r="BV187" s="77"/>
      <c r="BW187" s="77"/>
      <c r="BX187" s="77"/>
      <c r="BY187" s="13">
        <f t="shared" si="36"/>
        <v>0</v>
      </c>
      <c r="BZ187" s="18">
        <f t="shared" si="37"/>
        <v>0</v>
      </c>
      <c r="CA187" s="18">
        <f t="shared" si="129"/>
        <v>0</v>
      </c>
      <c r="CB187" s="19"/>
      <c r="CC187" s="12"/>
      <c r="CD187" s="20"/>
      <c r="CE187" s="21"/>
      <c r="CF187" s="21"/>
      <c r="CG187" s="21"/>
      <c r="CH187" s="21"/>
      <c r="CI187" s="21"/>
      <c r="CJ187" s="21"/>
      <c r="CK187" s="21"/>
      <c r="CL187" s="21"/>
      <c r="CM187" s="6"/>
      <c r="CN187" s="6"/>
      <c r="CO187" s="6"/>
      <c r="CP187" s="6"/>
      <c r="CQ187" s="6"/>
      <c r="CR187" s="6"/>
      <c r="CS187" s="6"/>
      <c r="CT187" s="22"/>
      <c r="CU187" s="169"/>
      <c r="CV187" s="168"/>
      <c r="CW187" s="168"/>
      <c r="CX187" s="168"/>
      <c r="CY187" s="168"/>
      <c r="CZ187" s="168"/>
      <c r="DA187" s="168"/>
      <c r="DB187" s="168"/>
      <c r="DC187" s="168"/>
      <c r="DD187" s="168"/>
      <c r="DE187" s="170"/>
      <c r="DF187" s="171"/>
      <c r="DG187" s="171"/>
      <c r="DH187" s="172"/>
      <c r="DI187" s="172"/>
      <c r="DJ187" s="168"/>
      <c r="DK187" s="168"/>
    </row>
    <row r="188" spans="1:115" ht="90" customHeight="1">
      <c r="A188" s="102"/>
      <c r="B188" s="89"/>
      <c r="C188" s="6"/>
      <c r="D188" s="77"/>
      <c r="E188" s="32"/>
      <c r="F188" s="6"/>
      <c r="G188" s="21"/>
      <c r="H188" s="107"/>
      <c r="I188" s="78"/>
      <c r="J188" s="6"/>
      <c r="K188" s="6"/>
      <c r="L188" s="21"/>
      <c r="M188" s="9"/>
      <c r="N188" s="6"/>
      <c r="O188" s="6"/>
      <c r="P188" s="6"/>
      <c r="Q188" s="6"/>
      <c r="R188" s="6"/>
      <c r="S188" s="6"/>
      <c r="T188" s="6"/>
      <c r="U188" s="6"/>
      <c r="V188" s="9"/>
      <c r="W188" s="6"/>
      <c r="X188" s="12"/>
      <c r="Y188" s="12"/>
      <c r="Z188" s="6"/>
      <c r="AA188" s="12"/>
      <c r="AB188" s="12"/>
      <c r="AC188" s="6"/>
      <c r="AD188" s="6"/>
      <c r="AE188" s="6"/>
      <c r="AF188" s="6"/>
      <c r="AG188" s="6"/>
      <c r="AH188" s="13"/>
      <c r="AI188" s="92"/>
      <c r="AJ188" s="92"/>
      <c r="AK188" s="92"/>
      <c r="AL188" s="6"/>
      <c r="AM188" s="14"/>
      <c r="AN188" s="78"/>
      <c r="AO188" s="77"/>
      <c r="AP188" s="77"/>
      <c r="AQ188" s="77"/>
      <c r="AR188" s="77"/>
      <c r="AS188" s="77"/>
      <c r="AT188" s="77"/>
      <c r="AU188" s="14"/>
      <c r="AV188" s="109"/>
      <c r="AW188" s="115"/>
      <c r="AX188" s="92"/>
      <c r="AY188" s="14"/>
      <c r="AZ188" s="92"/>
      <c r="BA188" s="93"/>
      <c r="BB188" s="93"/>
      <c r="BC188" s="93"/>
      <c r="BD188" s="33"/>
      <c r="BE188" s="6"/>
      <c r="BF188" s="9"/>
      <c r="BG188" s="92"/>
      <c r="BH188" s="92"/>
      <c r="BI188" s="92"/>
      <c r="BJ188" s="92"/>
      <c r="BK188" s="88"/>
      <c r="BL188" s="88"/>
      <c r="BM188" s="9"/>
      <c r="BN188" s="6"/>
      <c r="BO188" s="6"/>
      <c r="BP188" s="6"/>
      <c r="BQ188" s="77"/>
      <c r="BR188" s="77"/>
      <c r="BS188" s="77"/>
      <c r="BT188" s="77"/>
      <c r="BU188" s="77"/>
      <c r="BV188" s="77"/>
      <c r="BW188" s="77"/>
      <c r="BX188" s="77"/>
      <c r="BY188" s="13">
        <f t="shared" si="36"/>
        <v>0</v>
      </c>
      <c r="BZ188" s="18">
        <f t="shared" si="37"/>
        <v>0</v>
      </c>
      <c r="CA188" s="18">
        <f t="shared" si="129"/>
        <v>0</v>
      </c>
      <c r="CB188" s="19"/>
      <c r="CC188" s="12"/>
      <c r="CD188" s="20"/>
      <c r="CE188" s="21"/>
      <c r="CF188" s="21"/>
      <c r="CG188" s="21"/>
      <c r="CH188" s="21"/>
      <c r="CI188" s="21"/>
      <c r="CJ188" s="21"/>
      <c r="CK188" s="21"/>
      <c r="CL188" s="21"/>
      <c r="CM188" s="6"/>
      <c r="CN188" s="6"/>
      <c r="CO188" s="6"/>
      <c r="CP188" s="6"/>
      <c r="CQ188" s="6"/>
      <c r="CR188" s="6"/>
      <c r="CS188" s="6"/>
      <c r="CT188" s="22"/>
      <c r="CU188" s="169"/>
      <c r="CV188" s="168"/>
      <c r="CW188" s="168"/>
      <c r="CX188" s="168"/>
      <c r="CY188" s="168"/>
      <c r="CZ188" s="168"/>
      <c r="DA188" s="168"/>
      <c r="DB188" s="168"/>
      <c r="DC188" s="168"/>
      <c r="DD188" s="168"/>
      <c r="DE188" s="170"/>
      <c r="DF188" s="171"/>
      <c r="DG188" s="171"/>
      <c r="DH188" s="172"/>
      <c r="DI188" s="172"/>
      <c r="DJ188" s="168"/>
      <c r="DK188" s="168"/>
    </row>
    <row r="189" spans="1:115" ht="70.5" customHeight="1">
      <c r="A189" s="102"/>
      <c r="B189" s="89"/>
      <c r="C189" s="6"/>
      <c r="D189" s="77"/>
      <c r="E189" s="6"/>
      <c r="F189" s="6"/>
      <c r="G189" s="21"/>
      <c r="H189" s="107"/>
      <c r="I189" s="78"/>
      <c r="J189" s="6"/>
      <c r="K189" s="6"/>
      <c r="L189" s="21"/>
      <c r="M189" s="6"/>
      <c r="N189" s="6"/>
      <c r="O189" s="6"/>
      <c r="P189" s="6"/>
      <c r="Q189" s="6"/>
      <c r="R189" s="6"/>
      <c r="S189" s="6"/>
      <c r="T189" s="6"/>
      <c r="U189" s="6"/>
      <c r="V189" s="9"/>
      <c r="W189" s="6"/>
      <c r="X189" s="12"/>
      <c r="Y189" s="12"/>
      <c r="Z189" s="6"/>
      <c r="AA189" s="12"/>
      <c r="AB189" s="12"/>
      <c r="AC189" s="6"/>
      <c r="AD189" s="6"/>
      <c r="AE189" s="6"/>
      <c r="AF189" s="6"/>
      <c r="AG189" s="6"/>
      <c r="AH189" s="13"/>
      <c r="AI189" s="92"/>
      <c r="AJ189" s="92"/>
      <c r="AK189" s="92"/>
      <c r="AL189" s="6"/>
      <c r="AM189" s="14"/>
      <c r="AN189" s="78"/>
      <c r="AO189" s="77"/>
      <c r="AP189" s="77"/>
      <c r="AQ189" s="77"/>
      <c r="AR189" s="77"/>
      <c r="AS189" s="77"/>
      <c r="AT189" s="77"/>
      <c r="AU189" s="14"/>
      <c r="AV189" s="109"/>
      <c r="AW189" s="115"/>
      <c r="AX189" s="92"/>
      <c r="AY189" s="14"/>
      <c r="AZ189" s="92"/>
      <c r="BA189" s="93"/>
      <c r="BB189" s="93"/>
      <c r="BC189" s="93"/>
      <c r="BD189" s="33"/>
      <c r="BE189" s="6"/>
      <c r="BF189" s="9"/>
      <c r="BG189" s="92"/>
      <c r="BH189" s="92"/>
      <c r="BI189" s="92"/>
      <c r="BJ189" s="92"/>
      <c r="BK189" s="88"/>
      <c r="BL189" s="88"/>
      <c r="BM189" s="9"/>
      <c r="BN189" s="6"/>
      <c r="BO189" s="6"/>
      <c r="BP189" s="6"/>
      <c r="BQ189" s="77"/>
      <c r="BR189" s="77"/>
      <c r="BS189" s="77"/>
      <c r="BT189" s="77"/>
      <c r="BU189" s="77"/>
      <c r="BV189" s="77"/>
      <c r="BW189" s="77"/>
      <c r="BX189" s="77"/>
      <c r="BY189" s="13">
        <f t="shared" si="36"/>
        <v>0</v>
      </c>
      <c r="BZ189" s="18">
        <f t="shared" si="37"/>
        <v>0</v>
      </c>
      <c r="CA189" s="18">
        <f t="shared" si="129"/>
        <v>0</v>
      </c>
      <c r="CB189" s="19"/>
      <c r="CC189" s="12"/>
      <c r="CD189" s="20"/>
      <c r="CE189" s="21"/>
      <c r="CF189" s="21"/>
      <c r="CG189" s="21"/>
      <c r="CH189" s="21"/>
      <c r="CI189" s="21"/>
      <c r="CJ189" s="21"/>
      <c r="CK189" s="21"/>
      <c r="CL189" s="21"/>
      <c r="CM189" s="6"/>
      <c r="CN189" s="6"/>
      <c r="CO189" s="6"/>
      <c r="CP189" s="6"/>
      <c r="CQ189" s="6"/>
      <c r="CR189" s="6"/>
      <c r="CS189" s="6"/>
      <c r="CT189" s="22"/>
      <c r="CU189" s="169"/>
      <c r="CV189" s="168"/>
      <c r="CW189" s="168"/>
      <c r="CX189" s="168"/>
      <c r="CY189" s="168"/>
      <c r="CZ189" s="168"/>
      <c r="DA189" s="168"/>
      <c r="DB189" s="168"/>
      <c r="DC189" s="168"/>
      <c r="DD189" s="168"/>
      <c r="DE189" s="170"/>
      <c r="DF189" s="171"/>
      <c r="DG189" s="171"/>
      <c r="DH189" s="172"/>
      <c r="DI189" s="172"/>
      <c r="DJ189" s="168"/>
      <c r="DK189" s="168"/>
    </row>
    <row r="190" spans="1:115" ht="70.5" customHeight="1">
      <c r="A190" s="102"/>
      <c r="B190" s="89"/>
      <c r="C190" s="6"/>
      <c r="D190" s="77"/>
      <c r="E190" s="6"/>
      <c r="F190" s="6"/>
      <c r="G190" s="21"/>
      <c r="H190" s="107"/>
      <c r="I190" s="78"/>
      <c r="J190" s="6"/>
      <c r="K190" s="6"/>
      <c r="L190" s="21"/>
      <c r="M190" s="6"/>
      <c r="N190" s="6"/>
      <c r="O190" s="6"/>
      <c r="P190" s="6"/>
      <c r="Q190" s="6"/>
      <c r="R190" s="6"/>
      <c r="S190" s="6"/>
      <c r="T190" s="6"/>
      <c r="U190" s="6"/>
      <c r="V190" s="9"/>
      <c r="W190" s="6"/>
      <c r="X190" s="12"/>
      <c r="Y190" s="12"/>
      <c r="Z190" s="6"/>
      <c r="AA190" s="12"/>
      <c r="AB190" s="12"/>
      <c r="AC190" s="6"/>
      <c r="AD190" s="6"/>
      <c r="AE190" s="6"/>
      <c r="AF190" s="6"/>
      <c r="AG190" s="6"/>
      <c r="AH190" s="13"/>
      <c r="AI190" s="92"/>
      <c r="AJ190" s="92"/>
      <c r="AK190" s="92"/>
      <c r="AL190" s="6"/>
      <c r="AM190" s="14"/>
      <c r="AN190" s="78"/>
      <c r="AO190" s="77"/>
      <c r="AP190" s="77"/>
      <c r="AQ190" s="77"/>
      <c r="AR190" s="77"/>
      <c r="AS190" s="77"/>
      <c r="AT190" s="77"/>
      <c r="AU190" s="14"/>
      <c r="AV190" s="109"/>
      <c r="AW190" s="118"/>
      <c r="AX190" s="92"/>
      <c r="AY190" s="14"/>
      <c r="AZ190" s="92"/>
      <c r="BA190" s="93"/>
      <c r="BB190" s="93"/>
      <c r="BC190" s="93"/>
      <c r="BD190" s="33"/>
      <c r="BE190" s="6"/>
      <c r="BF190" s="9"/>
      <c r="BG190" s="92"/>
      <c r="BH190" s="92"/>
      <c r="BI190" s="92"/>
      <c r="BJ190" s="92"/>
      <c r="BK190" s="88"/>
      <c r="BL190" s="88"/>
      <c r="BM190" s="9"/>
      <c r="BN190" s="6"/>
      <c r="BO190" s="6"/>
      <c r="BP190" s="6"/>
      <c r="BQ190" s="77"/>
      <c r="BR190" s="77"/>
      <c r="BS190" s="77"/>
      <c r="BT190" s="77"/>
      <c r="BU190" s="77"/>
      <c r="BV190" s="77"/>
      <c r="BW190" s="77"/>
      <c r="BX190" s="77"/>
      <c r="BY190" s="13">
        <f t="shared" si="36"/>
        <v>0</v>
      </c>
      <c r="BZ190" s="18">
        <f t="shared" si="37"/>
        <v>0</v>
      </c>
      <c r="CA190" s="18">
        <f t="shared" si="129"/>
        <v>0</v>
      </c>
      <c r="CB190" s="19"/>
      <c r="CC190" s="12"/>
      <c r="CD190" s="20"/>
      <c r="CE190" s="21"/>
      <c r="CF190" s="21"/>
      <c r="CG190" s="21"/>
      <c r="CH190" s="21"/>
      <c r="CI190" s="21"/>
      <c r="CJ190" s="21"/>
      <c r="CK190" s="21"/>
      <c r="CL190" s="21"/>
      <c r="CM190" s="6"/>
      <c r="CN190" s="6"/>
      <c r="CO190" s="6"/>
      <c r="CP190" s="6"/>
      <c r="CQ190" s="6"/>
      <c r="CR190" s="6"/>
      <c r="CS190" s="6"/>
      <c r="CT190" s="22"/>
      <c r="CU190" s="169"/>
      <c r="CV190" s="168"/>
      <c r="CW190" s="168"/>
      <c r="CX190" s="168"/>
      <c r="CY190" s="168"/>
      <c r="CZ190" s="168"/>
      <c r="DA190" s="168"/>
      <c r="DB190" s="168"/>
      <c r="DC190" s="168"/>
      <c r="DD190" s="168"/>
      <c r="DE190" s="170"/>
      <c r="DF190" s="171"/>
      <c r="DG190" s="171"/>
      <c r="DH190" s="172"/>
      <c r="DI190" s="172"/>
      <c r="DJ190" s="168"/>
      <c r="DK190" s="168"/>
    </row>
    <row r="191" spans="1:115" ht="83.25" customHeight="1">
      <c r="A191" s="102"/>
      <c r="B191" s="89"/>
      <c r="C191" s="6"/>
      <c r="D191" s="77"/>
      <c r="E191" s="6"/>
      <c r="F191" s="6"/>
      <c r="G191" s="21"/>
      <c r="H191" s="107"/>
      <c r="I191" s="78"/>
      <c r="J191" s="6"/>
      <c r="K191" s="6"/>
      <c r="L191" s="21"/>
      <c r="M191" s="6"/>
      <c r="N191" s="6"/>
      <c r="O191" s="6"/>
      <c r="P191" s="6"/>
      <c r="Q191" s="6"/>
      <c r="R191" s="6"/>
      <c r="S191" s="6"/>
      <c r="T191" s="6"/>
      <c r="U191" s="6"/>
      <c r="V191" s="9"/>
      <c r="W191" s="6"/>
      <c r="X191" s="12"/>
      <c r="Y191" s="12"/>
      <c r="Z191" s="6"/>
      <c r="AA191" s="12"/>
      <c r="AB191" s="12"/>
      <c r="AC191" s="6"/>
      <c r="AD191" s="6"/>
      <c r="AE191" s="6"/>
      <c r="AF191" s="6"/>
      <c r="AG191" s="6"/>
      <c r="AH191" s="13"/>
      <c r="AI191" s="92"/>
      <c r="AJ191" s="92"/>
      <c r="AK191" s="92"/>
      <c r="AL191" s="6"/>
      <c r="AM191" s="14"/>
      <c r="AN191" s="78"/>
      <c r="AO191" s="77"/>
      <c r="AP191" s="77"/>
      <c r="AQ191" s="77"/>
      <c r="AR191" s="77"/>
      <c r="AS191" s="77"/>
      <c r="AT191" s="77"/>
      <c r="AU191" s="14"/>
      <c r="AV191" s="109"/>
      <c r="AW191" s="115"/>
      <c r="AX191" s="92"/>
      <c r="AY191" s="14"/>
      <c r="AZ191" s="92"/>
      <c r="BA191" s="93"/>
      <c r="BB191" s="93"/>
      <c r="BC191" s="93"/>
      <c r="BD191" s="33"/>
      <c r="BE191" s="6"/>
      <c r="BF191" s="9"/>
      <c r="BG191" s="92"/>
      <c r="BH191" s="92"/>
      <c r="BI191" s="92"/>
      <c r="BJ191" s="92"/>
      <c r="BK191" s="88"/>
      <c r="BL191" s="88"/>
      <c r="BM191" s="9"/>
      <c r="BN191" s="6"/>
      <c r="BO191" s="6"/>
      <c r="BP191" s="6"/>
      <c r="BQ191" s="77"/>
      <c r="BR191" s="77"/>
      <c r="BS191" s="77"/>
      <c r="BT191" s="77"/>
      <c r="BU191" s="77"/>
      <c r="BV191" s="77"/>
      <c r="BW191" s="77"/>
      <c r="BX191" s="77"/>
      <c r="BY191" s="13">
        <f t="shared" si="36"/>
        <v>0</v>
      </c>
      <c r="BZ191" s="18">
        <f t="shared" si="37"/>
        <v>0</v>
      </c>
      <c r="CA191" s="18">
        <f t="shared" si="129"/>
        <v>0</v>
      </c>
      <c r="CB191" s="19"/>
      <c r="CC191" s="12"/>
      <c r="CD191" s="20"/>
      <c r="CE191" s="21"/>
      <c r="CF191" s="21"/>
      <c r="CG191" s="21"/>
      <c r="CH191" s="21"/>
      <c r="CI191" s="21"/>
      <c r="CJ191" s="21"/>
      <c r="CK191" s="21"/>
      <c r="CL191" s="21"/>
      <c r="CM191" s="6"/>
      <c r="CN191" s="6"/>
      <c r="CO191" s="6"/>
      <c r="CP191" s="6"/>
      <c r="CQ191" s="6"/>
      <c r="CR191" s="6"/>
      <c r="CS191" s="6"/>
      <c r="CT191" s="22"/>
      <c r="CU191" s="169"/>
      <c r="CV191" s="168"/>
      <c r="CW191" s="168"/>
      <c r="CX191" s="168"/>
      <c r="CY191" s="168"/>
      <c r="CZ191" s="168"/>
      <c r="DA191" s="168"/>
      <c r="DB191" s="168"/>
      <c r="DC191" s="168"/>
      <c r="DD191" s="168"/>
      <c r="DE191" s="170"/>
      <c r="DF191" s="171"/>
      <c r="DG191" s="171"/>
      <c r="DH191" s="172"/>
      <c r="DI191" s="172"/>
      <c r="DJ191" s="168"/>
      <c r="DK191" s="168"/>
    </row>
    <row r="192" spans="1:115" ht="77.25" customHeight="1">
      <c r="A192" s="102"/>
      <c r="B192" s="89"/>
      <c r="C192" s="6"/>
      <c r="D192" s="77"/>
      <c r="E192" s="6"/>
      <c r="F192" s="6"/>
      <c r="G192" s="21"/>
      <c r="H192" s="107"/>
      <c r="I192" s="78"/>
      <c r="J192" s="6"/>
      <c r="K192" s="6"/>
      <c r="L192" s="21"/>
      <c r="M192" s="6"/>
      <c r="N192" s="6"/>
      <c r="O192" s="6"/>
      <c r="P192" s="6"/>
      <c r="Q192" s="6"/>
      <c r="R192" s="6"/>
      <c r="S192" s="6"/>
      <c r="T192" s="6"/>
      <c r="U192" s="6"/>
      <c r="V192" s="9"/>
      <c r="W192" s="6"/>
      <c r="X192" s="12"/>
      <c r="Y192" s="12"/>
      <c r="Z192" s="6"/>
      <c r="AA192" s="12"/>
      <c r="AB192" s="12"/>
      <c r="AC192" s="6"/>
      <c r="AD192" s="6"/>
      <c r="AE192" s="6"/>
      <c r="AF192" s="6"/>
      <c r="AG192" s="6"/>
      <c r="AH192" s="13"/>
      <c r="AI192" s="92"/>
      <c r="AJ192" s="92"/>
      <c r="AK192" s="92"/>
      <c r="AL192" s="6"/>
      <c r="AM192" s="14"/>
      <c r="AN192" s="78"/>
      <c r="AO192" s="77"/>
      <c r="AP192" s="77"/>
      <c r="AQ192" s="77"/>
      <c r="AR192" s="77"/>
      <c r="AS192" s="77"/>
      <c r="AT192" s="77"/>
      <c r="AU192" s="14"/>
      <c r="AV192" s="109"/>
      <c r="AW192" s="118"/>
      <c r="AX192" s="92"/>
      <c r="AY192" s="14"/>
      <c r="AZ192" s="92"/>
      <c r="BA192" s="93"/>
      <c r="BB192" s="93"/>
      <c r="BC192" s="93"/>
      <c r="BD192" s="33"/>
      <c r="BE192" s="6"/>
      <c r="BF192" s="9"/>
      <c r="BG192" s="92"/>
      <c r="BH192" s="92"/>
      <c r="BI192" s="92"/>
      <c r="BJ192" s="92"/>
      <c r="BK192" s="79"/>
      <c r="BL192" s="79"/>
      <c r="BM192" s="9"/>
      <c r="BN192" s="6"/>
      <c r="BO192" s="6"/>
      <c r="BP192" s="6"/>
      <c r="BQ192" s="77"/>
      <c r="BR192" s="77"/>
      <c r="BS192" s="77"/>
      <c r="BT192" s="77"/>
      <c r="BU192" s="77"/>
      <c r="BV192" s="77"/>
      <c r="BW192" s="77"/>
      <c r="BX192" s="77"/>
      <c r="BY192" s="13">
        <f t="shared" si="36"/>
        <v>0</v>
      </c>
      <c r="BZ192" s="18">
        <f t="shared" si="37"/>
        <v>0</v>
      </c>
      <c r="CA192" s="18">
        <f t="shared" si="129"/>
        <v>0</v>
      </c>
      <c r="CB192" s="19"/>
      <c r="CC192" s="12"/>
      <c r="CD192" s="20"/>
      <c r="CE192" s="21"/>
      <c r="CF192" s="21"/>
      <c r="CG192" s="21"/>
      <c r="CH192" s="21"/>
      <c r="CI192" s="21"/>
      <c r="CJ192" s="21"/>
      <c r="CK192" s="21"/>
      <c r="CL192" s="21"/>
      <c r="CM192" s="6"/>
      <c r="CN192" s="6"/>
      <c r="CO192" s="6"/>
      <c r="CP192" s="6"/>
      <c r="CQ192" s="6"/>
      <c r="CR192" s="6"/>
      <c r="CS192" s="6"/>
      <c r="CT192" s="22"/>
      <c r="CU192" s="169"/>
      <c r="CV192" s="168"/>
      <c r="CW192" s="168"/>
      <c r="CX192" s="168"/>
      <c r="CY192" s="168"/>
      <c r="CZ192" s="168"/>
      <c r="DA192" s="168"/>
      <c r="DB192" s="168"/>
      <c r="DC192" s="168"/>
      <c r="DD192" s="168"/>
      <c r="DE192" s="170"/>
      <c r="DF192" s="171"/>
      <c r="DG192" s="171"/>
      <c r="DH192" s="172"/>
      <c r="DI192" s="172"/>
      <c r="DJ192" s="168"/>
      <c r="DK192" s="168"/>
    </row>
    <row r="193" spans="1:115" ht="59.25" customHeight="1">
      <c r="A193" s="102"/>
      <c r="B193" s="89"/>
      <c r="C193" s="6"/>
      <c r="D193" s="77"/>
      <c r="E193" s="6"/>
      <c r="F193" s="6"/>
      <c r="G193" s="21"/>
      <c r="H193" s="107"/>
      <c r="I193" s="78"/>
      <c r="J193" s="6"/>
      <c r="K193" s="6"/>
      <c r="L193" s="21"/>
      <c r="M193" s="6"/>
      <c r="N193" s="6"/>
      <c r="O193" s="6"/>
      <c r="P193" s="6"/>
      <c r="Q193" s="6"/>
      <c r="R193" s="6"/>
      <c r="S193" s="6"/>
      <c r="T193" s="6"/>
      <c r="U193" s="6"/>
      <c r="V193" s="9"/>
      <c r="W193" s="6"/>
      <c r="X193" s="12"/>
      <c r="Y193" s="12"/>
      <c r="Z193" s="6"/>
      <c r="AA193" s="12"/>
      <c r="AB193" s="12"/>
      <c r="AC193" s="6"/>
      <c r="AD193" s="6"/>
      <c r="AE193" s="6"/>
      <c r="AF193" s="6"/>
      <c r="AG193" s="6"/>
      <c r="AH193" s="13"/>
      <c r="AI193" s="92"/>
      <c r="AJ193" s="92"/>
      <c r="AK193" s="92"/>
      <c r="AL193" s="6"/>
      <c r="AM193" s="14"/>
      <c r="AN193" s="78"/>
      <c r="AO193" s="77"/>
      <c r="AP193" s="77"/>
      <c r="AQ193" s="77"/>
      <c r="AR193" s="77"/>
      <c r="AS193" s="77"/>
      <c r="AT193" s="77"/>
      <c r="AU193" s="14"/>
      <c r="AV193" s="109"/>
      <c r="AW193" s="115"/>
      <c r="AX193" s="92"/>
      <c r="AY193" s="14"/>
      <c r="AZ193" s="92"/>
      <c r="BA193" s="93"/>
      <c r="BB193" s="93"/>
      <c r="BC193" s="93"/>
      <c r="BD193" s="33"/>
      <c r="BE193" s="6"/>
      <c r="BF193" s="9"/>
      <c r="BG193" s="92"/>
      <c r="BH193" s="92"/>
      <c r="BI193" s="92"/>
      <c r="BJ193" s="92"/>
      <c r="BK193" s="88"/>
      <c r="BL193" s="88"/>
      <c r="BM193" s="9"/>
      <c r="BN193" s="6"/>
      <c r="BO193" s="6"/>
      <c r="BP193" s="6"/>
      <c r="BQ193" s="77"/>
      <c r="BR193" s="77"/>
      <c r="BS193" s="77"/>
      <c r="BT193" s="77"/>
      <c r="BU193" s="77"/>
      <c r="BV193" s="77"/>
      <c r="BW193" s="77"/>
      <c r="BX193" s="77"/>
      <c r="BY193" s="13">
        <f t="shared" si="36"/>
        <v>0</v>
      </c>
      <c r="BZ193" s="18">
        <f t="shared" si="37"/>
        <v>0</v>
      </c>
      <c r="CA193" s="18">
        <f t="shared" si="129"/>
        <v>0</v>
      </c>
      <c r="CB193" s="19"/>
      <c r="CC193" s="12"/>
      <c r="CD193" s="20"/>
      <c r="CE193" s="21"/>
      <c r="CF193" s="21"/>
      <c r="CG193" s="21"/>
      <c r="CH193" s="21"/>
      <c r="CI193" s="21"/>
      <c r="CJ193" s="21"/>
      <c r="CK193" s="21"/>
      <c r="CL193" s="21"/>
      <c r="CM193" s="6"/>
      <c r="CN193" s="6"/>
      <c r="CO193" s="6"/>
      <c r="CP193" s="6"/>
      <c r="CQ193" s="6"/>
      <c r="CR193" s="6"/>
      <c r="CS193" s="6"/>
      <c r="CT193" s="22"/>
      <c r="CU193" s="169"/>
      <c r="CV193" s="168"/>
      <c r="CW193" s="168"/>
      <c r="CX193" s="168"/>
      <c r="CY193" s="168"/>
      <c r="CZ193" s="168"/>
      <c r="DA193" s="168"/>
      <c r="DB193" s="168"/>
      <c r="DC193" s="168"/>
      <c r="DD193" s="168"/>
      <c r="DE193" s="170"/>
      <c r="DF193" s="171"/>
      <c r="DG193" s="171"/>
      <c r="DH193" s="172"/>
      <c r="DI193" s="172"/>
      <c r="DJ193" s="168"/>
      <c r="DK193" s="168"/>
    </row>
    <row r="194" spans="1:115" ht="60.75" customHeight="1">
      <c r="A194" s="102"/>
      <c r="B194" s="89"/>
      <c r="C194" s="6"/>
      <c r="D194" s="77"/>
      <c r="E194" s="6"/>
      <c r="F194" s="6"/>
      <c r="G194" s="21"/>
      <c r="H194" s="107"/>
      <c r="I194" s="78"/>
      <c r="J194" s="6"/>
      <c r="K194" s="6"/>
      <c r="L194" s="21"/>
      <c r="M194" s="6"/>
      <c r="N194" s="6"/>
      <c r="O194" s="6"/>
      <c r="P194" s="6"/>
      <c r="Q194" s="6"/>
      <c r="R194" s="6"/>
      <c r="S194" s="6"/>
      <c r="T194" s="6"/>
      <c r="U194" s="6"/>
      <c r="V194" s="9"/>
      <c r="W194" s="6"/>
      <c r="X194" s="12"/>
      <c r="Y194" s="12"/>
      <c r="Z194" s="6"/>
      <c r="AA194" s="12"/>
      <c r="AB194" s="12"/>
      <c r="AC194" s="6"/>
      <c r="AD194" s="6"/>
      <c r="AE194" s="6"/>
      <c r="AF194" s="6"/>
      <c r="AG194" s="6"/>
      <c r="AH194" s="13"/>
      <c r="AI194" s="92"/>
      <c r="AJ194" s="92"/>
      <c r="AK194" s="92"/>
      <c r="AL194" s="6"/>
      <c r="AM194" s="14"/>
      <c r="AN194" s="78"/>
      <c r="AO194" s="77"/>
      <c r="AP194" s="77"/>
      <c r="AQ194" s="77"/>
      <c r="AR194" s="77"/>
      <c r="AS194" s="77"/>
      <c r="AT194" s="77"/>
      <c r="AU194" s="14"/>
      <c r="AV194" s="109"/>
      <c r="AW194" s="115"/>
      <c r="AX194" s="92"/>
      <c r="AY194" s="14"/>
      <c r="AZ194" s="92"/>
      <c r="BA194" s="93"/>
      <c r="BB194" s="93"/>
      <c r="BC194" s="93"/>
      <c r="BD194" s="33"/>
      <c r="BE194" s="6"/>
      <c r="BF194" s="9"/>
      <c r="BG194" s="92"/>
      <c r="BH194" s="92"/>
      <c r="BI194" s="92"/>
      <c r="BJ194" s="92"/>
      <c r="BK194" s="88"/>
      <c r="BL194" s="88"/>
      <c r="BM194" s="9"/>
      <c r="BN194" s="6"/>
      <c r="BO194" s="6"/>
      <c r="BP194" s="6"/>
      <c r="BQ194" s="77"/>
      <c r="BR194" s="77"/>
      <c r="BS194" s="77"/>
      <c r="BT194" s="77"/>
      <c r="BU194" s="77"/>
      <c r="BV194" s="77"/>
      <c r="BW194" s="77"/>
      <c r="BX194" s="77"/>
      <c r="BY194" s="13">
        <f t="shared" si="36"/>
        <v>0</v>
      </c>
      <c r="BZ194" s="18">
        <f t="shared" si="37"/>
        <v>0</v>
      </c>
      <c r="CA194" s="18">
        <f t="shared" si="129"/>
        <v>0</v>
      </c>
      <c r="CB194" s="19"/>
      <c r="CC194" s="12"/>
      <c r="CD194" s="20"/>
      <c r="CE194" s="21"/>
      <c r="CF194" s="21"/>
      <c r="CG194" s="21"/>
      <c r="CH194" s="21"/>
      <c r="CI194" s="21"/>
      <c r="CJ194" s="21"/>
      <c r="CK194" s="21"/>
      <c r="CL194" s="21"/>
      <c r="CM194" s="6"/>
      <c r="CN194" s="6"/>
      <c r="CO194" s="6"/>
      <c r="CP194" s="6"/>
      <c r="CQ194" s="6"/>
      <c r="CR194" s="6"/>
      <c r="CS194" s="6"/>
      <c r="CT194" s="22"/>
      <c r="CU194" s="169"/>
      <c r="CV194" s="168"/>
      <c r="CW194" s="168"/>
      <c r="CX194" s="168"/>
      <c r="CY194" s="168"/>
      <c r="CZ194" s="168"/>
      <c r="DA194" s="168"/>
      <c r="DB194" s="168"/>
      <c r="DC194" s="168"/>
      <c r="DD194" s="168"/>
      <c r="DE194" s="170"/>
      <c r="DF194" s="171"/>
      <c r="DG194" s="171"/>
      <c r="DH194" s="172"/>
      <c r="DI194" s="172"/>
      <c r="DJ194" s="168"/>
      <c r="DK194" s="168"/>
    </row>
    <row r="195" spans="1:115" ht="55.5" customHeight="1">
      <c r="A195" s="102"/>
      <c r="B195" s="89"/>
      <c r="C195" s="6"/>
      <c r="D195" s="77"/>
      <c r="E195" s="6"/>
      <c r="F195" s="6"/>
      <c r="G195" s="21"/>
      <c r="H195" s="107"/>
      <c r="I195" s="78"/>
      <c r="J195" s="6"/>
      <c r="K195" s="6"/>
      <c r="L195" s="21"/>
      <c r="M195" s="6"/>
      <c r="N195" s="6"/>
      <c r="O195" s="6"/>
      <c r="P195" s="6"/>
      <c r="Q195" s="6"/>
      <c r="R195" s="6"/>
      <c r="S195" s="6"/>
      <c r="T195" s="6"/>
      <c r="U195" s="6"/>
      <c r="V195" s="9"/>
      <c r="W195" s="6"/>
      <c r="X195" s="12"/>
      <c r="Y195" s="12"/>
      <c r="Z195" s="6"/>
      <c r="AA195" s="12"/>
      <c r="AB195" s="12"/>
      <c r="AC195" s="6"/>
      <c r="AD195" s="6"/>
      <c r="AE195" s="6"/>
      <c r="AF195" s="6"/>
      <c r="AG195" s="6"/>
      <c r="AH195" s="13"/>
      <c r="AI195" s="92"/>
      <c r="AJ195" s="92"/>
      <c r="AK195" s="92"/>
      <c r="AL195" s="6"/>
      <c r="AM195" s="14"/>
      <c r="AN195" s="78"/>
      <c r="AO195" s="77"/>
      <c r="AP195" s="77"/>
      <c r="AQ195" s="77"/>
      <c r="AR195" s="77"/>
      <c r="AS195" s="77"/>
      <c r="AT195" s="77"/>
      <c r="AU195" s="14"/>
      <c r="AV195" s="109"/>
      <c r="AW195" s="115"/>
      <c r="AX195" s="92"/>
      <c r="AY195" s="14"/>
      <c r="AZ195" s="92"/>
      <c r="BA195" s="93"/>
      <c r="BB195" s="93"/>
      <c r="BC195" s="93"/>
      <c r="BD195" s="33"/>
      <c r="BE195" s="6"/>
      <c r="BF195" s="9"/>
      <c r="BG195" s="92"/>
      <c r="BH195" s="92"/>
      <c r="BI195" s="92"/>
      <c r="BJ195" s="92"/>
      <c r="BK195" s="88"/>
      <c r="BL195" s="88"/>
      <c r="BM195" s="9"/>
      <c r="BN195" s="6"/>
      <c r="BO195" s="6"/>
      <c r="BP195" s="6"/>
      <c r="BQ195" s="77"/>
      <c r="BR195" s="77"/>
      <c r="BS195" s="77"/>
      <c r="BT195" s="77"/>
      <c r="BU195" s="77"/>
      <c r="BV195" s="77"/>
      <c r="BW195" s="77"/>
      <c r="BX195" s="77"/>
      <c r="BY195" s="13">
        <f t="shared" si="36"/>
        <v>0</v>
      </c>
      <c r="BZ195" s="18">
        <f t="shared" si="37"/>
        <v>0</v>
      </c>
      <c r="CA195" s="18">
        <f t="shared" si="129"/>
        <v>0</v>
      </c>
      <c r="CB195" s="19"/>
      <c r="CC195" s="12"/>
      <c r="CD195" s="20"/>
      <c r="CE195" s="21"/>
      <c r="CF195" s="21"/>
      <c r="CG195" s="21"/>
      <c r="CH195" s="21"/>
      <c r="CI195" s="21"/>
      <c r="CJ195" s="21"/>
      <c r="CK195" s="21"/>
      <c r="CL195" s="21"/>
      <c r="CM195" s="6"/>
      <c r="CN195" s="6"/>
      <c r="CO195" s="6"/>
      <c r="CP195" s="6"/>
      <c r="CQ195" s="6"/>
      <c r="CR195" s="6"/>
      <c r="CS195" s="6"/>
      <c r="CT195" s="22"/>
      <c r="CU195" s="169"/>
      <c r="CV195" s="168"/>
      <c r="CW195" s="168"/>
      <c r="CX195" s="168"/>
      <c r="CY195" s="168"/>
      <c r="CZ195" s="168"/>
      <c r="DA195" s="168"/>
      <c r="DB195" s="168"/>
      <c r="DC195" s="168"/>
      <c r="DD195" s="168"/>
      <c r="DE195" s="170"/>
      <c r="DF195" s="171"/>
      <c r="DG195" s="171"/>
      <c r="DH195" s="172"/>
      <c r="DI195" s="172"/>
      <c r="DJ195" s="168"/>
      <c r="DK195" s="168"/>
    </row>
    <row r="196" spans="1:115" ht="57.75" customHeight="1">
      <c r="A196" s="102"/>
      <c r="B196" s="89"/>
      <c r="C196" s="6"/>
      <c r="D196" s="77"/>
      <c r="E196" s="6"/>
      <c r="F196" s="6"/>
      <c r="G196" s="21"/>
      <c r="H196" s="107"/>
      <c r="I196" s="78"/>
      <c r="J196" s="6"/>
      <c r="K196" s="6"/>
      <c r="L196" s="21"/>
      <c r="M196" s="6"/>
      <c r="N196" s="6"/>
      <c r="O196" s="6"/>
      <c r="P196" s="6"/>
      <c r="Q196" s="6"/>
      <c r="R196" s="6"/>
      <c r="S196" s="6"/>
      <c r="T196" s="6"/>
      <c r="U196" s="6"/>
      <c r="V196" s="9"/>
      <c r="W196" s="21"/>
      <c r="X196" s="12"/>
      <c r="Y196" s="12"/>
      <c r="Z196" s="6"/>
      <c r="AA196" s="12"/>
      <c r="AB196" s="12"/>
      <c r="AC196" s="6"/>
      <c r="AD196" s="6"/>
      <c r="AE196" s="6"/>
      <c r="AF196" s="6"/>
      <c r="AG196" s="6"/>
      <c r="AH196" s="13"/>
      <c r="AI196" s="92"/>
      <c r="AJ196" s="92"/>
      <c r="AK196" s="92"/>
      <c r="AL196" s="6"/>
      <c r="AM196" s="14"/>
      <c r="AN196" s="77"/>
      <c r="AO196" s="77"/>
      <c r="AP196" s="77"/>
      <c r="AQ196" s="77"/>
      <c r="AR196" s="77"/>
      <c r="AS196" s="77"/>
      <c r="AT196" s="77"/>
      <c r="AU196" s="14"/>
      <c r="AV196" s="109"/>
      <c r="AW196" s="119"/>
      <c r="AX196" s="92"/>
      <c r="AY196" s="14"/>
      <c r="AZ196" s="92"/>
      <c r="BA196" s="93"/>
      <c r="BB196" s="93"/>
      <c r="BC196" s="93"/>
      <c r="BD196" s="33"/>
      <c r="BE196" s="21"/>
      <c r="BF196" s="95"/>
      <c r="BG196" s="92"/>
      <c r="BH196" s="92"/>
      <c r="BI196" s="92"/>
      <c r="BJ196" s="92"/>
      <c r="BK196" s="88"/>
      <c r="BL196" s="88"/>
      <c r="BM196" s="9"/>
      <c r="BN196" s="6"/>
      <c r="BO196" s="6"/>
      <c r="BP196" s="6"/>
      <c r="BQ196" s="77"/>
      <c r="BR196" s="77"/>
      <c r="BS196" s="77"/>
      <c r="BT196" s="77"/>
      <c r="BU196" s="77"/>
      <c r="BV196" s="77"/>
      <c r="BW196" s="77"/>
      <c r="BX196" s="77"/>
      <c r="BY196" s="13">
        <f t="shared" si="36"/>
        <v>0</v>
      </c>
      <c r="BZ196" s="18">
        <f t="shared" si="37"/>
        <v>0</v>
      </c>
      <c r="CA196" s="18">
        <f t="shared" si="129"/>
        <v>0</v>
      </c>
      <c r="CB196" s="19"/>
      <c r="CC196" s="12"/>
      <c r="CD196" s="20"/>
      <c r="CE196" s="21"/>
      <c r="CF196" s="21"/>
      <c r="CG196" s="21"/>
      <c r="CH196" s="21"/>
      <c r="CI196" s="21"/>
      <c r="CJ196" s="21"/>
      <c r="CK196" s="21"/>
      <c r="CL196" s="21"/>
      <c r="CM196" s="6"/>
      <c r="CN196" s="6"/>
      <c r="CO196" s="6"/>
      <c r="CP196" s="6"/>
      <c r="CQ196" s="6"/>
      <c r="CR196" s="6"/>
      <c r="CS196" s="6"/>
      <c r="CT196" s="22"/>
      <c r="CU196" s="169"/>
      <c r="CV196" s="168"/>
      <c r="CW196" s="168"/>
      <c r="CX196" s="168"/>
      <c r="CY196" s="168"/>
      <c r="CZ196" s="168"/>
      <c r="DA196" s="168"/>
      <c r="DB196" s="168"/>
      <c r="DC196" s="168"/>
      <c r="DD196" s="168"/>
      <c r="DE196" s="170"/>
      <c r="DF196" s="171"/>
      <c r="DG196" s="171"/>
      <c r="DH196" s="172"/>
      <c r="DI196" s="172"/>
      <c r="DJ196" s="168"/>
      <c r="DK196" s="168"/>
    </row>
    <row r="197" spans="1:115" ht="61.5" customHeight="1">
      <c r="A197" s="102"/>
      <c r="B197" s="89"/>
      <c r="C197" s="6"/>
      <c r="D197" s="77"/>
      <c r="E197" s="6"/>
      <c r="F197" s="6"/>
      <c r="G197" s="21"/>
      <c r="H197" s="107"/>
      <c r="I197" s="78"/>
      <c r="J197" s="6"/>
      <c r="K197" s="6"/>
      <c r="L197" s="21"/>
      <c r="M197" s="6"/>
      <c r="N197" s="6"/>
      <c r="O197" s="6"/>
      <c r="P197" s="6"/>
      <c r="Q197" s="6"/>
      <c r="R197" s="6"/>
      <c r="S197" s="6"/>
      <c r="T197" s="6"/>
      <c r="U197" s="6"/>
      <c r="V197" s="9"/>
      <c r="W197" s="21"/>
      <c r="X197" s="12"/>
      <c r="Y197" s="99"/>
      <c r="Z197" s="6"/>
      <c r="AA197" s="12"/>
      <c r="AB197" s="12"/>
      <c r="AC197" s="6"/>
      <c r="AD197" s="6"/>
      <c r="AE197" s="6"/>
      <c r="AF197" s="6"/>
      <c r="AG197" s="6"/>
      <c r="AH197" s="13"/>
      <c r="AI197" s="92"/>
      <c r="AJ197" s="92"/>
      <c r="AK197" s="92"/>
      <c r="AL197" s="6"/>
      <c r="AM197" s="14"/>
      <c r="AN197" s="78"/>
      <c r="AO197" s="77"/>
      <c r="AP197" s="77"/>
      <c r="AQ197" s="77"/>
      <c r="AR197" s="77"/>
      <c r="AS197" s="77"/>
      <c r="AT197" s="77"/>
      <c r="AU197" s="14"/>
      <c r="AV197" s="109"/>
      <c r="AW197" s="115"/>
      <c r="AX197" s="92"/>
      <c r="AY197" s="14"/>
      <c r="AZ197" s="92"/>
      <c r="BA197" s="93"/>
      <c r="BB197" s="93"/>
      <c r="BC197" s="93"/>
      <c r="BD197" s="33"/>
      <c r="BE197" s="21"/>
      <c r="BF197" s="95"/>
      <c r="BG197" s="92"/>
      <c r="BH197" s="92"/>
      <c r="BI197" s="92"/>
      <c r="BJ197" s="92"/>
      <c r="BK197" s="88"/>
      <c r="BL197" s="88"/>
      <c r="BM197" s="9"/>
      <c r="BN197" s="6"/>
      <c r="BO197" s="6"/>
      <c r="BP197" s="6"/>
      <c r="BQ197" s="77"/>
      <c r="BR197" s="77"/>
      <c r="BS197" s="77"/>
      <c r="BT197" s="77"/>
      <c r="BU197" s="77"/>
      <c r="BV197" s="77"/>
      <c r="BW197" s="77"/>
      <c r="BX197" s="77"/>
      <c r="BY197" s="13">
        <f t="shared" si="36"/>
        <v>0</v>
      </c>
      <c r="BZ197" s="18">
        <f t="shared" si="37"/>
        <v>0</v>
      </c>
      <c r="CA197" s="18">
        <f t="shared" si="129"/>
        <v>0</v>
      </c>
      <c r="CB197" s="19"/>
      <c r="CC197" s="12"/>
      <c r="CD197" s="20"/>
      <c r="CE197" s="21"/>
      <c r="CF197" s="21"/>
      <c r="CG197" s="21"/>
      <c r="CH197" s="21"/>
      <c r="CI197" s="21"/>
      <c r="CJ197" s="21"/>
      <c r="CK197" s="21"/>
      <c r="CL197" s="21"/>
      <c r="CM197" s="6"/>
      <c r="CN197" s="6"/>
      <c r="CO197" s="6"/>
      <c r="CP197" s="6"/>
      <c r="CQ197" s="6"/>
      <c r="CR197" s="6"/>
      <c r="CS197" s="6"/>
      <c r="CT197" s="22"/>
      <c r="CU197" s="169"/>
      <c r="CV197" s="168"/>
      <c r="CW197" s="168"/>
      <c r="CX197" s="168"/>
      <c r="CY197" s="168"/>
      <c r="CZ197" s="168"/>
      <c r="DA197" s="168"/>
      <c r="DB197" s="168"/>
      <c r="DC197" s="168"/>
      <c r="DD197" s="168"/>
      <c r="DE197" s="170"/>
      <c r="DF197" s="171"/>
      <c r="DG197" s="171"/>
      <c r="DH197" s="172"/>
      <c r="DI197" s="172"/>
      <c r="DJ197" s="168"/>
      <c r="DK197" s="168"/>
    </row>
    <row r="198" spans="1:115" ht="61.5" customHeight="1">
      <c r="A198" s="102"/>
      <c r="B198" s="89"/>
      <c r="C198" s="6"/>
      <c r="D198" s="77"/>
      <c r="E198" s="6"/>
      <c r="F198" s="6"/>
      <c r="G198" s="21"/>
      <c r="H198" s="107"/>
      <c r="I198" s="78"/>
      <c r="J198" s="6"/>
      <c r="K198" s="6"/>
      <c r="L198" s="21"/>
      <c r="M198" s="6"/>
      <c r="N198" s="6"/>
      <c r="O198" s="6"/>
      <c r="P198" s="6"/>
      <c r="Q198" s="6"/>
      <c r="R198" s="6"/>
      <c r="S198" s="6"/>
      <c r="T198" s="6"/>
      <c r="U198" s="6"/>
      <c r="V198" s="9"/>
      <c r="W198" s="6"/>
      <c r="X198" s="12"/>
      <c r="Y198" s="12"/>
      <c r="Z198" s="6"/>
      <c r="AA198" s="12"/>
      <c r="AB198" s="12"/>
      <c r="AC198" s="6"/>
      <c r="AD198" s="6"/>
      <c r="AE198" s="6"/>
      <c r="AF198" s="6"/>
      <c r="AG198" s="6"/>
      <c r="AH198" s="13"/>
      <c r="AI198" s="92"/>
      <c r="AJ198" s="92"/>
      <c r="AK198" s="92"/>
      <c r="AL198" s="92"/>
      <c r="AM198" s="14"/>
      <c r="AN198" s="78"/>
      <c r="AO198" s="78"/>
      <c r="AP198" s="77"/>
      <c r="AQ198" s="77"/>
      <c r="AR198" s="77"/>
      <c r="AS198" s="78"/>
      <c r="AT198" s="77"/>
      <c r="AU198" s="14"/>
      <c r="AV198" s="109"/>
      <c r="AW198" s="120"/>
      <c r="AX198" s="92"/>
      <c r="AY198" s="14"/>
      <c r="AZ198" s="92"/>
      <c r="BA198" s="93"/>
      <c r="BB198" s="93"/>
      <c r="BC198" s="93"/>
      <c r="BD198" s="33"/>
      <c r="BE198" s="21"/>
      <c r="BF198" s="95"/>
      <c r="BG198" s="92"/>
      <c r="BH198" s="92"/>
      <c r="BI198" s="92"/>
      <c r="BJ198" s="92"/>
      <c r="BK198" s="88"/>
      <c r="BL198" s="88"/>
      <c r="BM198" s="9"/>
      <c r="BN198" s="6"/>
      <c r="BO198" s="6"/>
      <c r="BP198" s="6"/>
      <c r="BQ198" s="77"/>
      <c r="BR198" s="77"/>
      <c r="BS198" s="77"/>
      <c r="BT198" s="77"/>
      <c r="BU198" s="77"/>
      <c r="BV198" s="77"/>
      <c r="BW198" s="77"/>
      <c r="BX198" s="77"/>
      <c r="BY198" s="13">
        <f t="shared" si="36"/>
        <v>0</v>
      </c>
      <c r="BZ198" s="18">
        <f t="shared" si="37"/>
        <v>0</v>
      </c>
      <c r="CA198" s="18">
        <f t="shared" si="129"/>
        <v>0</v>
      </c>
      <c r="CB198" s="19"/>
      <c r="CC198" s="12"/>
      <c r="CD198" s="20"/>
      <c r="CE198" s="21"/>
      <c r="CF198" s="21"/>
      <c r="CG198" s="21"/>
      <c r="CH198" s="21"/>
      <c r="CI198" s="21"/>
      <c r="CJ198" s="21"/>
      <c r="CK198" s="21"/>
      <c r="CL198" s="21"/>
      <c r="CM198" s="6"/>
      <c r="CN198" s="6"/>
      <c r="CO198" s="6"/>
      <c r="CP198" s="6"/>
      <c r="CQ198" s="6"/>
      <c r="CR198" s="6"/>
      <c r="CS198" s="6"/>
      <c r="CT198" s="22"/>
      <c r="CU198" s="169"/>
      <c r="CV198" s="168"/>
      <c r="CW198" s="168"/>
      <c r="CX198" s="168"/>
      <c r="CY198" s="168"/>
      <c r="CZ198" s="168"/>
      <c r="DA198" s="168"/>
      <c r="DB198" s="168"/>
      <c r="DC198" s="168"/>
      <c r="DD198" s="168"/>
      <c r="DE198" s="170"/>
      <c r="DF198" s="171"/>
      <c r="DG198" s="171"/>
      <c r="DH198" s="172"/>
      <c r="DI198" s="172"/>
      <c r="DJ198" s="168"/>
      <c r="DK198" s="168"/>
    </row>
    <row r="199" spans="1:115" ht="61.5" customHeight="1">
      <c r="A199" s="102"/>
      <c r="B199" s="89"/>
      <c r="C199" s="6"/>
      <c r="D199" s="77"/>
      <c r="E199" s="6"/>
      <c r="F199" s="6"/>
      <c r="G199" s="21"/>
      <c r="H199" s="107"/>
      <c r="I199" s="78"/>
      <c r="J199" s="6"/>
      <c r="K199" s="6"/>
      <c r="L199" s="21"/>
      <c r="M199" s="6"/>
      <c r="N199" s="6"/>
      <c r="O199" s="6"/>
      <c r="P199" s="6"/>
      <c r="Q199" s="6"/>
      <c r="R199" s="6"/>
      <c r="S199" s="6"/>
      <c r="T199" s="6"/>
      <c r="U199" s="6"/>
      <c r="V199" s="9"/>
      <c r="W199" s="6"/>
      <c r="X199" s="12"/>
      <c r="Y199" s="12"/>
      <c r="Z199" s="6"/>
      <c r="AA199" s="12"/>
      <c r="AB199" s="12"/>
      <c r="AC199" s="6"/>
      <c r="AD199" s="6"/>
      <c r="AE199" s="6"/>
      <c r="AF199" s="6"/>
      <c r="AG199" s="6"/>
      <c r="AH199" s="13"/>
      <c r="AI199" s="92"/>
      <c r="AJ199" s="92"/>
      <c r="AK199" s="92"/>
      <c r="AL199" s="92"/>
      <c r="AM199" s="14"/>
      <c r="AN199" s="78"/>
      <c r="AO199" s="78"/>
      <c r="AP199" s="77"/>
      <c r="AQ199" s="77"/>
      <c r="AR199" s="77"/>
      <c r="AS199" s="78"/>
      <c r="AT199" s="77"/>
      <c r="AU199" s="14"/>
      <c r="AV199" s="109"/>
      <c r="AW199" s="114"/>
      <c r="AX199" s="92"/>
      <c r="AY199" s="14"/>
      <c r="AZ199" s="92"/>
      <c r="BA199" s="93"/>
      <c r="BB199" s="93"/>
      <c r="BC199" s="93"/>
      <c r="BD199" s="33"/>
      <c r="BE199" s="21"/>
      <c r="BF199" s="95"/>
      <c r="BG199" s="92"/>
      <c r="BH199" s="92"/>
      <c r="BI199" s="92"/>
      <c r="BJ199" s="92"/>
      <c r="BK199" s="88"/>
      <c r="BL199" s="88"/>
      <c r="BM199" s="9"/>
      <c r="BN199" s="6"/>
      <c r="BO199" s="6"/>
      <c r="BP199" s="6"/>
      <c r="BQ199" s="77"/>
      <c r="BR199" s="77"/>
      <c r="BS199" s="77"/>
      <c r="BT199" s="77"/>
      <c r="BU199" s="77"/>
      <c r="BV199" s="77"/>
      <c r="BW199" s="77"/>
      <c r="BX199" s="77"/>
      <c r="BY199" s="13">
        <f t="shared" si="36"/>
        <v>0</v>
      </c>
      <c r="BZ199" s="18">
        <f t="shared" si="37"/>
        <v>0</v>
      </c>
      <c r="CA199" s="18">
        <f t="shared" si="129"/>
        <v>0</v>
      </c>
      <c r="CB199" s="19"/>
      <c r="CC199" s="12"/>
      <c r="CD199" s="20"/>
      <c r="CE199" s="21"/>
      <c r="CF199" s="21"/>
      <c r="CG199" s="21"/>
      <c r="CH199" s="21"/>
      <c r="CI199" s="21"/>
      <c r="CJ199" s="21"/>
      <c r="CK199" s="21"/>
      <c r="CL199" s="21"/>
      <c r="CM199" s="6"/>
      <c r="CN199" s="6"/>
      <c r="CO199" s="6"/>
      <c r="CP199" s="6"/>
      <c r="CQ199" s="6"/>
      <c r="CR199" s="6"/>
      <c r="CS199" s="6"/>
      <c r="CT199" s="22"/>
      <c r="CU199" s="169"/>
      <c r="CV199" s="168"/>
      <c r="CW199" s="168"/>
      <c r="CX199" s="168"/>
      <c r="CY199" s="168"/>
      <c r="CZ199" s="168"/>
      <c r="DA199" s="168"/>
      <c r="DB199" s="168"/>
      <c r="DC199" s="168"/>
      <c r="DD199" s="168"/>
      <c r="DE199" s="170"/>
      <c r="DF199" s="171"/>
      <c r="DG199" s="171"/>
      <c r="DH199" s="172"/>
      <c r="DI199" s="172"/>
      <c r="DJ199" s="168"/>
      <c r="DK199" s="168"/>
    </row>
    <row r="200" spans="1:115" ht="61.5" customHeight="1">
      <c r="A200" s="121"/>
      <c r="B200" s="122"/>
      <c r="C200" s="21"/>
      <c r="D200" s="86"/>
      <c r="E200" s="21"/>
      <c r="F200" s="21"/>
      <c r="G200" s="21"/>
      <c r="H200" s="107"/>
      <c r="I200" s="101"/>
      <c r="J200" s="21"/>
      <c r="K200" s="6"/>
      <c r="L200" s="21"/>
      <c r="M200" s="21"/>
      <c r="N200" s="21"/>
      <c r="O200" s="6"/>
      <c r="P200" s="6"/>
      <c r="Q200" s="6"/>
      <c r="R200" s="6"/>
      <c r="S200" s="6"/>
      <c r="T200" s="6"/>
      <c r="U200" s="21"/>
      <c r="V200" s="95"/>
      <c r="W200" s="6"/>
      <c r="X200" s="12"/>
      <c r="Y200" s="99"/>
      <c r="Z200" s="21"/>
      <c r="AA200" s="99"/>
      <c r="AB200" s="99"/>
      <c r="AC200" s="21"/>
      <c r="AD200" s="21"/>
      <c r="AE200" s="21"/>
      <c r="AF200" s="21"/>
      <c r="AG200" s="21"/>
      <c r="AH200" s="13"/>
      <c r="AI200" s="92"/>
      <c r="AJ200" s="92"/>
      <c r="AK200" s="100"/>
      <c r="AL200" s="92"/>
      <c r="AM200" s="14"/>
      <c r="AN200" s="86"/>
      <c r="AO200" s="86"/>
      <c r="AP200" s="86"/>
      <c r="AQ200" s="86"/>
      <c r="AR200" s="86"/>
      <c r="AS200" s="78"/>
      <c r="AT200" s="86"/>
      <c r="AU200" s="14"/>
      <c r="AV200" s="109"/>
      <c r="AW200" s="94"/>
      <c r="AX200" s="100"/>
      <c r="AY200" s="123"/>
      <c r="AZ200" s="92"/>
      <c r="BA200" s="93"/>
      <c r="BB200" s="124"/>
      <c r="BC200" s="124"/>
      <c r="BD200" s="125"/>
      <c r="BE200" s="21"/>
      <c r="BF200" s="95"/>
      <c r="BG200" s="100"/>
      <c r="BH200" s="100"/>
      <c r="BI200" s="100"/>
      <c r="BJ200" s="100"/>
      <c r="BK200" s="88"/>
      <c r="BL200" s="88"/>
      <c r="BM200" s="9"/>
      <c r="BN200" s="6"/>
      <c r="BO200" s="6"/>
      <c r="BP200" s="6"/>
      <c r="BQ200" s="77"/>
      <c r="BR200" s="77"/>
      <c r="BS200" s="77"/>
      <c r="BT200" s="77"/>
      <c r="BU200" s="77"/>
      <c r="BV200" s="77"/>
      <c r="BW200" s="77"/>
      <c r="BX200" s="77"/>
      <c r="BY200" s="13">
        <f t="shared" si="36"/>
        <v>0</v>
      </c>
      <c r="BZ200" s="18">
        <f t="shared" si="37"/>
        <v>0</v>
      </c>
      <c r="CA200" s="18">
        <f t="shared" si="129"/>
        <v>0</v>
      </c>
      <c r="CB200" s="19"/>
      <c r="CC200" s="12"/>
      <c r="CD200" s="20"/>
      <c r="CE200" s="21"/>
      <c r="CF200" s="21"/>
      <c r="CG200" s="21"/>
      <c r="CH200" s="21"/>
      <c r="CI200" s="21"/>
      <c r="CJ200" s="21"/>
      <c r="CK200" s="21"/>
      <c r="CL200" s="21"/>
      <c r="CM200" s="6"/>
      <c r="CN200" s="6"/>
      <c r="CO200" s="6"/>
      <c r="CP200" s="6"/>
      <c r="CQ200" s="6"/>
      <c r="CR200" s="6"/>
      <c r="CS200" s="6"/>
      <c r="CT200" s="22"/>
      <c r="CU200" s="169"/>
      <c r="CV200" s="168"/>
      <c r="CW200" s="168"/>
      <c r="CX200" s="168"/>
      <c r="CY200" s="168"/>
      <c r="CZ200" s="168"/>
      <c r="DA200" s="168"/>
      <c r="DB200" s="168"/>
      <c r="DC200" s="168"/>
      <c r="DD200" s="168"/>
      <c r="DE200" s="170"/>
      <c r="DF200" s="171"/>
      <c r="DG200" s="171"/>
      <c r="DH200" s="172"/>
      <c r="DI200" s="172"/>
      <c r="DJ200" s="168"/>
      <c r="DK200" s="168"/>
    </row>
    <row r="201" spans="1:115" ht="15.75" customHeight="1">
      <c r="A201" s="121"/>
      <c r="B201" s="122"/>
      <c r="C201" s="21"/>
      <c r="D201" s="86"/>
      <c r="E201" s="126"/>
      <c r="F201" s="21"/>
      <c r="G201" s="21"/>
      <c r="H201" s="107"/>
      <c r="I201" s="101"/>
      <c r="J201" s="21"/>
      <c r="K201" s="21"/>
      <c r="L201" s="21"/>
      <c r="M201" s="21"/>
      <c r="N201" s="21"/>
      <c r="O201" s="21"/>
      <c r="P201" s="21"/>
      <c r="Q201" s="21"/>
      <c r="R201" s="21"/>
      <c r="S201" s="21"/>
      <c r="T201" s="21"/>
      <c r="U201" s="21"/>
      <c r="V201" s="95"/>
      <c r="W201" s="21"/>
      <c r="X201" s="99"/>
      <c r="Y201" s="99"/>
      <c r="Z201" s="21"/>
      <c r="AA201" s="99">
        <v>0</v>
      </c>
      <c r="AB201" s="99">
        <f t="shared" ref="AB201:AB204" si="130">X201+AA201</f>
        <v>0</v>
      </c>
      <c r="AC201" s="21"/>
      <c r="AD201" s="21"/>
      <c r="AE201" s="21"/>
      <c r="AF201" s="21"/>
      <c r="AG201" s="21"/>
      <c r="AH201" s="127"/>
      <c r="AI201" s="100"/>
      <c r="AJ201" s="100"/>
      <c r="AK201" s="100"/>
      <c r="AL201" s="100"/>
      <c r="AM201" s="123"/>
      <c r="AN201" s="86"/>
      <c r="AO201" s="86"/>
      <c r="AP201" s="86"/>
      <c r="AQ201" s="86"/>
      <c r="AR201" s="86"/>
      <c r="AS201" s="101"/>
      <c r="AT201" s="86"/>
      <c r="AU201" s="123"/>
      <c r="AV201" s="21"/>
      <c r="AW201" s="128"/>
      <c r="AX201" s="100"/>
      <c r="AY201" s="123"/>
      <c r="AZ201" s="100"/>
      <c r="BA201" s="124"/>
      <c r="BB201" s="124"/>
      <c r="BC201" s="124"/>
      <c r="BD201" s="125"/>
      <c r="BE201" s="21"/>
      <c r="BF201" s="95"/>
      <c r="BG201" s="100"/>
      <c r="BH201" s="100"/>
      <c r="BI201" s="100"/>
      <c r="BJ201" s="100"/>
      <c r="BK201" s="88"/>
      <c r="BL201" s="88"/>
      <c r="BM201" s="95"/>
      <c r="BN201" s="21"/>
      <c r="BO201" s="21"/>
      <c r="BP201" s="21"/>
      <c r="BQ201" s="86"/>
      <c r="BR201" s="86"/>
      <c r="BS201" s="86"/>
      <c r="BT201" s="86"/>
      <c r="BU201" s="86"/>
      <c r="BV201" s="86"/>
      <c r="BW201" s="86"/>
      <c r="BX201" s="86"/>
      <c r="BY201" s="13">
        <f t="shared" si="36"/>
        <v>0</v>
      </c>
      <c r="BZ201" s="18">
        <f t="shared" si="37"/>
        <v>0</v>
      </c>
      <c r="CA201" s="18">
        <f t="shared" si="129"/>
        <v>0</v>
      </c>
      <c r="CB201" s="19">
        <f t="shared" ref="CB201:CB204" si="131">Q201</f>
        <v>0</v>
      </c>
      <c r="CC201" s="12"/>
      <c r="CD201" s="20"/>
      <c r="CE201" s="21"/>
      <c r="CF201" s="21"/>
      <c r="CG201" s="21"/>
      <c r="CH201" s="21"/>
      <c r="CI201" s="21"/>
      <c r="CJ201" s="21"/>
      <c r="CK201" s="21"/>
      <c r="CL201" s="21"/>
      <c r="CM201" s="6"/>
      <c r="CN201" s="6"/>
      <c r="CO201" s="6"/>
      <c r="CP201" s="6"/>
      <c r="CQ201" s="6"/>
      <c r="CR201" s="6"/>
      <c r="CS201" s="6"/>
      <c r="CT201" s="22">
        <f t="shared" ref="CT201:CT204" si="132">CC201+CD201+CE201+CF201+CG201+CH201+CI201+CJ201+CK201+CL201+CM201+CN201+CO201+CP201+CQ201+CR201+CS201</f>
        <v>0</v>
      </c>
      <c r="CU201" s="169" t="e">
        <f t="shared" ref="CU201:CU204" si="133">CT201/BZ201</f>
        <v>#DIV/0!</v>
      </c>
      <c r="CV201" s="168"/>
      <c r="CW201" s="168"/>
      <c r="CX201" s="168"/>
      <c r="CY201" s="168"/>
      <c r="CZ201" s="168"/>
      <c r="DA201" s="168"/>
      <c r="DB201" s="168"/>
      <c r="DC201" s="168"/>
      <c r="DD201" s="168"/>
      <c r="DE201" s="170"/>
      <c r="DF201" s="171"/>
      <c r="DG201" s="171">
        <f t="shared" ref="DG201:DG204" si="134">DF201</f>
        <v>0</v>
      </c>
      <c r="DH201" s="172">
        <f t="shared" ref="DH201:DH204" si="135">CT201</f>
        <v>0</v>
      </c>
      <c r="DI201" s="172">
        <f t="shared" ref="DI201:DI204" si="136">BZ201-CT201</f>
        <v>0</v>
      </c>
      <c r="DJ201" s="168"/>
      <c r="DK201" s="168"/>
    </row>
    <row r="202" spans="1:115" ht="15.75" customHeight="1">
      <c r="A202" s="121"/>
      <c r="B202" s="122"/>
      <c r="C202" s="21"/>
      <c r="D202" s="86"/>
      <c r="E202" s="126"/>
      <c r="F202" s="21"/>
      <c r="G202" s="21"/>
      <c r="H202" s="107"/>
      <c r="I202" s="101"/>
      <c r="J202" s="21"/>
      <c r="K202" s="21"/>
      <c r="L202" s="21"/>
      <c r="M202" s="21"/>
      <c r="N202" s="21"/>
      <c r="O202" s="21"/>
      <c r="P202" s="21"/>
      <c r="Q202" s="21"/>
      <c r="R202" s="21"/>
      <c r="S202" s="21"/>
      <c r="T202" s="21"/>
      <c r="U202" s="21"/>
      <c r="V202" s="95"/>
      <c r="W202" s="21"/>
      <c r="X202" s="99"/>
      <c r="Y202" s="99"/>
      <c r="Z202" s="21"/>
      <c r="AA202" s="99">
        <v>0</v>
      </c>
      <c r="AB202" s="99">
        <f t="shared" si="130"/>
        <v>0</v>
      </c>
      <c r="AC202" s="21"/>
      <c r="AD202" s="21"/>
      <c r="AE202" s="21"/>
      <c r="AF202" s="21"/>
      <c r="AG202" s="21"/>
      <c r="AH202" s="127"/>
      <c r="AI202" s="100"/>
      <c r="AJ202" s="100"/>
      <c r="AK202" s="100"/>
      <c r="AL202" s="100"/>
      <c r="AM202" s="123"/>
      <c r="AN202" s="86"/>
      <c r="AO202" s="86"/>
      <c r="AP202" s="86"/>
      <c r="AQ202" s="86"/>
      <c r="AR202" s="86"/>
      <c r="AS202" s="101"/>
      <c r="AT202" s="86"/>
      <c r="AU202" s="123"/>
      <c r="AV202" s="21"/>
      <c r="AW202" s="128"/>
      <c r="AX202" s="100"/>
      <c r="AY202" s="123"/>
      <c r="AZ202" s="100"/>
      <c r="BA202" s="124"/>
      <c r="BB202" s="124"/>
      <c r="BC202" s="124"/>
      <c r="BD202" s="125"/>
      <c r="BE202" s="21"/>
      <c r="BF202" s="95"/>
      <c r="BG202" s="100"/>
      <c r="BH202" s="100"/>
      <c r="BI202" s="100"/>
      <c r="BJ202" s="100"/>
      <c r="BK202" s="88"/>
      <c r="BL202" s="88"/>
      <c r="BM202" s="95"/>
      <c r="BN202" s="21"/>
      <c r="BO202" s="21"/>
      <c r="BP202" s="21"/>
      <c r="BQ202" s="86"/>
      <c r="BR202" s="86"/>
      <c r="BS202" s="86"/>
      <c r="BT202" s="86"/>
      <c r="BU202" s="86"/>
      <c r="BV202" s="86"/>
      <c r="BW202" s="86"/>
      <c r="BX202" s="86"/>
      <c r="BY202" s="13">
        <f t="shared" si="36"/>
        <v>0</v>
      </c>
      <c r="BZ202" s="18">
        <f t="shared" si="37"/>
        <v>0</v>
      </c>
      <c r="CA202" s="18">
        <f t="shared" si="129"/>
        <v>0</v>
      </c>
      <c r="CB202" s="19">
        <f t="shared" si="131"/>
        <v>0</v>
      </c>
      <c r="CC202" s="12"/>
      <c r="CD202" s="20"/>
      <c r="CE202" s="21"/>
      <c r="CF202" s="21"/>
      <c r="CG202" s="21"/>
      <c r="CH202" s="21"/>
      <c r="CI202" s="21"/>
      <c r="CJ202" s="21"/>
      <c r="CK202" s="21"/>
      <c r="CL202" s="21"/>
      <c r="CM202" s="6"/>
      <c r="CN202" s="6"/>
      <c r="CO202" s="6"/>
      <c r="CP202" s="6"/>
      <c r="CQ202" s="6"/>
      <c r="CR202" s="6"/>
      <c r="CS202" s="6"/>
      <c r="CT202" s="22">
        <f t="shared" si="132"/>
        <v>0</v>
      </c>
      <c r="CU202" s="169" t="e">
        <f t="shared" si="133"/>
        <v>#DIV/0!</v>
      </c>
      <c r="CV202" s="168"/>
      <c r="CW202" s="168"/>
      <c r="CX202" s="168"/>
      <c r="CY202" s="168"/>
      <c r="CZ202" s="168"/>
      <c r="DA202" s="168"/>
      <c r="DB202" s="168"/>
      <c r="DC202" s="168"/>
      <c r="DD202" s="168"/>
      <c r="DE202" s="170"/>
      <c r="DF202" s="171"/>
      <c r="DG202" s="171">
        <f t="shared" si="134"/>
        <v>0</v>
      </c>
      <c r="DH202" s="172">
        <f t="shared" si="135"/>
        <v>0</v>
      </c>
      <c r="DI202" s="172">
        <f t="shared" si="136"/>
        <v>0</v>
      </c>
      <c r="DJ202" s="168"/>
      <c r="DK202" s="168"/>
    </row>
    <row r="203" spans="1:115" ht="15.75" customHeight="1">
      <c r="A203" s="121"/>
      <c r="B203" s="122"/>
      <c r="C203" s="21"/>
      <c r="D203" s="86"/>
      <c r="E203" s="126"/>
      <c r="F203" s="21"/>
      <c r="G203" s="21"/>
      <c r="H203" s="107"/>
      <c r="I203" s="101"/>
      <c r="J203" s="21"/>
      <c r="K203" s="21"/>
      <c r="L203" s="21"/>
      <c r="M203" s="21"/>
      <c r="N203" s="21"/>
      <c r="O203" s="21"/>
      <c r="P203" s="21"/>
      <c r="Q203" s="21"/>
      <c r="R203" s="21"/>
      <c r="S203" s="21"/>
      <c r="T203" s="21"/>
      <c r="U203" s="21"/>
      <c r="V203" s="95"/>
      <c r="W203" s="21"/>
      <c r="X203" s="99"/>
      <c r="Y203" s="99"/>
      <c r="Z203" s="21"/>
      <c r="AA203" s="99">
        <v>0</v>
      </c>
      <c r="AB203" s="99">
        <f t="shared" si="130"/>
        <v>0</v>
      </c>
      <c r="AC203" s="21"/>
      <c r="AD203" s="21"/>
      <c r="AE203" s="21"/>
      <c r="AF203" s="21"/>
      <c r="AG203" s="21"/>
      <c r="AH203" s="127"/>
      <c r="AI203" s="100"/>
      <c r="AJ203" s="100"/>
      <c r="AK203" s="100"/>
      <c r="AL203" s="100"/>
      <c r="AM203" s="123"/>
      <c r="AN203" s="86"/>
      <c r="AO203" s="86"/>
      <c r="AP203" s="86"/>
      <c r="AQ203" s="86"/>
      <c r="AR203" s="86"/>
      <c r="AS203" s="101"/>
      <c r="AT203" s="86"/>
      <c r="AU203" s="123"/>
      <c r="AV203" s="21"/>
      <c r="AW203" s="128"/>
      <c r="AX203" s="100"/>
      <c r="AY203" s="123"/>
      <c r="AZ203" s="100"/>
      <c r="BA203" s="124"/>
      <c r="BB203" s="124"/>
      <c r="BC203" s="124"/>
      <c r="BD203" s="125"/>
      <c r="BE203" s="21"/>
      <c r="BF203" s="95"/>
      <c r="BG203" s="100"/>
      <c r="BH203" s="100"/>
      <c r="BI203" s="100"/>
      <c r="BJ203" s="100"/>
      <c r="BK203" s="88"/>
      <c r="BL203" s="88"/>
      <c r="BM203" s="95"/>
      <c r="BN203" s="21"/>
      <c r="BO203" s="21"/>
      <c r="BP203" s="21"/>
      <c r="BQ203" s="86"/>
      <c r="BR203" s="86"/>
      <c r="BS203" s="86"/>
      <c r="BT203" s="86"/>
      <c r="BU203" s="86"/>
      <c r="BV203" s="86"/>
      <c r="BW203" s="86"/>
      <c r="BX203" s="86"/>
      <c r="BY203" s="13">
        <f t="shared" si="36"/>
        <v>0</v>
      </c>
      <c r="BZ203" s="18">
        <f t="shared" si="37"/>
        <v>0</v>
      </c>
      <c r="CA203" s="18">
        <f t="shared" si="129"/>
        <v>0</v>
      </c>
      <c r="CB203" s="19">
        <f t="shared" si="131"/>
        <v>0</v>
      </c>
      <c r="CC203" s="12"/>
      <c r="CD203" s="20"/>
      <c r="CE203" s="21"/>
      <c r="CF203" s="21"/>
      <c r="CG203" s="21"/>
      <c r="CH203" s="21"/>
      <c r="CI203" s="21"/>
      <c r="CJ203" s="21"/>
      <c r="CK203" s="21"/>
      <c r="CL203" s="21"/>
      <c r="CM203" s="6"/>
      <c r="CN203" s="6"/>
      <c r="CO203" s="6"/>
      <c r="CP203" s="6"/>
      <c r="CQ203" s="6"/>
      <c r="CR203" s="6"/>
      <c r="CS203" s="6"/>
      <c r="CT203" s="22">
        <f t="shared" si="132"/>
        <v>0</v>
      </c>
      <c r="CU203" s="169" t="e">
        <f t="shared" si="133"/>
        <v>#DIV/0!</v>
      </c>
      <c r="CV203" s="168"/>
      <c r="CW203" s="168"/>
      <c r="CX203" s="168"/>
      <c r="CY203" s="168"/>
      <c r="CZ203" s="168"/>
      <c r="DA203" s="168"/>
      <c r="DB203" s="168"/>
      <c r="DC203" s="168"/>
      <c r="DD203" s="168"/>
      <c r="DE203" s="170"/>
      <c r="DF203" s="171"/>
      <c r="DG203" s="171">
        <f t="shared" si="134"/>
        <v>0</v>
      </c>
      <c r="DH203" s="172">
        <f t="shared" si="135"/>
        <v>0</v>
      </c>
      <c r="DI203" s="172">
        <f t="shared" si="136"/>
        <v>0</v>
      </c>
      <c r="DJ203" s="168"/>
      <c r="DK203" s="168"/>
    </row>
    <row r="204" spans="1:115" ht="15.75" customHeight="1">
      <c r="A204" s="121"/>
      <c r="B204" s="122"/>
      <c r="C204" s="21"/>
      <c r="D204" s="86"/>
      <c r="E204" s="126"/>
      <c r="F204" s="21"/>
      <c r="G204" s="21"/>
      <c r="H204" s="107"/>
      <c r="I204" s="101"/>
      <c r="J204" s="21"/>
      <c r="K204" s="21"/>
      <c r="L204" s="21"/>
      <c r="M204" s="21"/>
      <c r="N204" s="21"/>
      <c r="O204" s="21"/>
      <c r="P204" s="21"/>
      <c r="Q204" s="21"/>
      <c r="R204" s="21"/>
      <c r="S204" s="21"/>
      <c r="T204" s="21"/>
      <c r="U204" s="21"/>
      <c r="V204" s="95"/>
      <c r="W204" s="21"/>
      <c r="X204" s="99"/>
      <c r="Y204" s="99"/>
      <c r="Z204" s="21"/>
      <c r="AA204" s="99">
        <v>0</v>
      </c>
      <c r="AB204" s="99">
        <f t="shared" si="130"/>
        <v>0</v>
      </c>
      <c r="AC204" s="21"/>
      <c r="AD204" s="21"/>
      <c r="AE204" s="21"/>
      <c r="AF204" s="21"/>
      <c r="AG204" s="21"/>
      <c r="AH204" s="127"/>
      <c r="AI204" s="100"/>
      <c r="AJ204" s="100"/>
      <c r="AK204" s="100"/>
      <c r="AL204" s="100"/>
      <c r="AM204" s="123"/>
      <c r="AN204" s="86"/>
      <c r="AO204" s="86"/>
      <c r="AP204" s="86"/>
      <c r="AQ204" s="86"/>
      <c r="AR204" s="86"/>
      <c r="AS204" s="101"/>
      <c r="AT204" s="86"/>
      <c r="AU204" s="123"/>
      <c r="AV204" s="21"/>
      <c r="AW204" s="128"/>
      <c r="AX204" s="100"/>
      <c r="AY204" s="123"/>
      <c r="AZ204" s="100"/>
      <c r="BA204" s="124"/>
      <c r="BB204" s="124"/>
      <c r="BC204" s="124"/>
      <c r="BD204" s="125"/>
      <c r="BE204" s="21"/>
      <c r="BF204" s="95"/>
      <c r="BG204" s="100"/>
      <c r="BH204" s="100"/>
      <c r="BI204" s="100"/>
      <c r="BJ204" s="100"/>
      <c r="BK204" s="88"/>
      <c r="BL204" s="88"/>
      <c r="BM204" s="95"/>
      <c r="BN204" s="21"/>
      <c r="BO204" s="21"/>
      <c r="BP204" s="21"/>
      <c r="BQ204" s="86"/>
      <c r="BR204" s="86"/>
      <c r="BS204" s="86"/>
      <c r="BT204" s="86"/>
      <c r="BU204" s="86"/>
      <c r="BV204" s="86"/>
      <c r="BW204" s="86"/>
      <c r="BX204" s="86"/>
      <c r="BY204" s="13">
        <f t="shared" si="36"/>
        <v>0</v>
      </c>
      <c r="BZ204" s="18">
        <f t="shared" si="37"/>
        <v>0</v>
      </c>
      <c r="CA204" s="18">
        <f t="shared" si="129"/>
        <v>0</v>
      </c>
      <c r="CB204" s="19">
        <f t="shared" si="131"/>
        <v>0</v>
      </c>
      <c r="CC204" s="12"/>
      <c r="CD204" s="20"/>
      <c r="CE204" s="21"/>
      <c r="CF204" s="21"/>
      <c r="CG204" s="21"/>
      <c r="CH204" s="21"/>
      <c r="CI204" s="21"/>
      <c r="CJ204" s="21"/>
      <c r="CK204" s="21"/>
      <c r="CL204" s="21"/>
      <c r="CM204" s="6"/>
      <c r="CN204" s="6"/>
      <c r="CO204" s="6"/>
      <c r="CP204" s="6"/>
      <c r="CQ204" s="6"/>
      <c r="CR204" s="6"/>
      <c r="CS204" s="6"/>
      <c r="CT204" s="22">
        <f t="shared" si="132"/>
        <v>0</v>
      </c>
      <c r="CU204" s="169" t="e">
        <f t="shared" si="133"/>
        <v>#DIV/0!</v>
      </c>
      <c r="CV204" s="168"/>
      <c r="CW204" s="168"/>
      <c r="CX204" s="168"/>
      <c r="CY204" s="168"/>
      <c r="CZ204" s="168"/>
      <c r="DA204" s="168"/>
      <c r="DB204" s="168"/>
      <c r="DC204" s="168"/>
      <c r="DD204" s="168"/>
      <c r="DE204" s="170"/>
      <c r="DF204" s="171"/>
      <c r="DG204" s="171">
        <f t="shared" si="134"/>
        <v>0</v>
      </c>
      <c r="DH204" s="172">
        <f t="shared" si="135"/>
        <v>0</v>
      </c>
      <c r="DI204" s="172">
        <f t="shared" si="136"/>
        <v>0</v>
      </c>
      <c r="DJ204" s="168"/>
      <c r="DK204" s="168"/>
    </row>
    <row r="205" spans="1:115" ht="15.75" customHeight="1">
      <c r="A205" s="129"/>
      <c r="B205" s="129"/>
      <c r="C205" s="129"/>
      <c r="D205" s="130"/>
      <c r="E205" s="132"/>
      <c r="F205" s="133"/>
      <c r="G205" s="133"/>
      <c r="H205" s="133"/>
      <c r="I205" s="133"/>
      <c r="J205" s="133"/>
      <c r="K205" s="133"/>
      <c r="L205" s="134"/>
      <c r="M205" s="133"/>
      <c r="N205" s="133"/>
      <c r="O205" s="133"/>
      <c r="P205" s="133"/>
      <c r="Q205" s="133"/>
      <c r="R205" s="131"/>
      <c r="S205" s="133"/>
      <c r="T205" s="133"/>
      <c r="U205" s="133"/>
      <c r="V205" s="133"/>
      <c r="W205" s="133"/>
      <c r="X205" s="135"/>
      <c r="Y205" s="135"/>
      <c r="Z205" s="133"/>
      <c r="AA205" s="135"/>
      <c r="AB205" s="133"/>
      <c r="AC205" s="133"/>
      <c r="AD205" s="133"/>
      <c r="AE205" s="133"/>
      <c r="AF205" s="133"/>
      <c r="AG205" s="133"/>
      <c r="AH205" s="136"/>
      <c r="AI205" s="133"/>
      <c r="AJ205" s="133"/>
      <c r="AK205" s="133"/>
      <c r="AL205" s="133"/>
      <c r="AM205" s="133"/>
      <c r="AN205" s="133"/>
      <c r="AO205" s="133"/>
      <c r="AP205" s="133"/>
      <c r="AQ205" s="133"/>
      <c r="AR205" s="133"/>
      <c r="AS205" s="133"/>
      <c r="AT205" s="133"/>
      <c r="AU205" s="137"/>
      <c r="AV205" s="133"/>
      <c r="AW205" s="138"/>
      <c r="AX205" s="133"/>
      <c r="AY205" s="133"/>
      <c r="AZ205" s="133"/>
      <c r="BA205" s="133"/>
      <c r="BB205" s="133"/>
      <c r="BC205" s="133"/>
      <c r="BD205" s="133"/>
      <c r="BE205" s="133"/>
      <c r="BF205" s="133"/>
      <c r="BG205" s="133"/>
      <c r="BH205" s="133"/>
      <c r="BI205" s="133"/>
      <c r="BJ205" s="133"/>
      <c r="BK205" s="133"/>
      <c r="BL205" s="133"/>
      <c r="BY205" s="13">
        <f t="shared" si="36"/>
        <v>0</v>
      </c>
      <c r="BZ205" s="18">
        <f t="shared" si="37"/>
        <v>0</v>
      </c>
      <c r="CA205" s="18">
        <f t="shared" si="129"/>
        <v>0</v>
      </c>
      <c r="CB205" s="19"/>
      <c r="CC205" s="12"/>
      <c r="CD205" s="20"/>
      <c r="CE205" s="21"/>
      <c r="CF205" s="21"/>
      <c r="CG205" s="21"/>
      <c r="CH205" s="21"/>
      <c r="CI205" s="21"/>
      <c r="CJ205" s="21"/>
      <c r="CK205" s="21"/>
      <c r="CL205" s="21"/>
      <c r="CM205" s="6"/>
      <c r="CN205" s="6"/>
      <c r="CO205" s="6"/>
      <c r="CP205" s="6"/>
      <c r="CQ205" s="6"/>
      <c r="CR205" s="6"/>
      <c r="CS205" s="6"/>
      <c r="CT205" s="22"/>
      <c r="CU205" s="169"/>
      <c r="CV205" s="168"/>
      <c r="CW205" s="168"/>
      <c r="CX205" s="168"/>
      <c r="CY205" s="168"/>
      <c r="CZ205" s="168"/>
      <c r="DA205" s="168"/>
      <c r="DB205" s="168"/>
      <c r="DC205" s="168"/>
      <c r="DD205" s="168"/>
      <c r="DE205" s="170"/>
      <c r="DF205" s="171"/>
      <c r="DG205" s="171"/>
      <c r="DH205" s="172"/>
      <c r="DI205" s="172"/>
      <c r="DJ205" s="168"/>
      <c r="DK205" s="168"/>
    </row>
    <row r="206" spans="1:115" ht="15.75" customHeight="1">
      <c r="A206" s="129"/>
      <c r="B206" s="129"/>
      <c r="C206" s="129"/>
      <c r="D206" s="130"/>
      <c r="E206" s="132"/>
      <c r="F206" s="133"/>
      <c r="G206" s="133"/>
      <c r="H206" s="133"/>
      <c r="I206" s="133"/>
      <c r="J206" s="133"/>
      <c r="K206" s="133"/>
      <c r="L206" s="134"/>
      <c r="M206" s="133"/>
      <c r="N206" s="133"/>
      <c r="O206" s="133"/>
      <c r="P206" s="133"/>
      <c r="Q206" s="133"/>
      <c r="R206" s="131"/>
      <c r="S206" s="133"/>
      <c r="T206" s="133"/>
      <c r="U206" s="133"/>
      <c r="V206" s="133"/>
      <c r="W206" s="133"/>
      <c r="X206" s="135"/>
      <c r="Y206" s="135"/>
      <c r="Z206" s="133"/>
      <c r="AA206" s="135"/>
      <c r="AB206" s="133"/>
      <c r="AC206" s="133"/>
      <c r="AD206" s="133"/>
      <c r="AE206" s="133"/>
      <c r="AF206" s="133"/>
      <c r="AG206" s="133"/>
      <c r="AH206" s="136"/>
      <c r="AI206" s="133"/>
      <c r="AJ206" s="133"/>
      <c r="AK206" s="133"/>
      <c r="AL206" s="133"/>
      <c r="AM206" s="133"/>
      <c r="AN206" s="133"/>
      <c r="AO206" s="133"/>
      <c r="AP206" s="133"/>
      <c r="AQ206" s="133"/>
      <c r="AR206" s="133"/>
      <c r="AS206" s="133"/>
      <c r="AT206" s="133"/>
      <c r="AU206" s="137"/>
      <c r="AV206" s="133"/>
      <c r="AW206" s="138"/>
      <c r="AX206" s="133"/>
      <c r="AY206" s="133"/>
      <c r="AZ206" s="133"/>
      <c r="BA206" s="133"/>
      <c r="BB206" s="133"/>
      <c r="BC206" s="133"/>
      <c r="BD206" s="133"/>
      <c r="BE206" s="133"/>
      <c r="BF206" s="133"/>
      <c r="BG206" s="133"/>
      <c r="BH206" s="133"/>
      <c r="BI206" s="133"/>
      <c r="BJ206" s="133"/>
      <c r="BK206" s="133"/>
      <c r="BL206" s="133"/>
      <c r="BY206" s="13">
        <f t="shared" si="36"/>
        <v>0</v>
      </c>
      <c r="BZ206" s="18">
        <f t="shared" si="37"/>
        <v>0</v>
      </c>
      <c r="CA206" s="18">
        <f t="shared" si="129"/>
        <v>0</v>
      </c>
      <c r="CB206" s="19"/>
      <c r="CC206" s="12"/>
      <c r="CD206" s="20"/>
      <c r="CE206" s="21"/>
      <c r="CF206" s="21"/>
      <c r="CG206" s="21"/>
      <c r="CH206" s="21"/>
      <c r="CI206" s="21"/>
      <c r="CJ206" s="21"/>
      <c r="CK206" s="21"/>
      <c r="CL206" s="21"/>
      <c r="CM206" s="6"/>
      <c r="CN206" s="6"/>
      <c r="CO206" s="6"/>
      <c r="CP206" s="6"/>
      <c r="CQ206" s="6"/>
      <c r="CR206" s="6"/>
      <c r="CS206" s="6"/>
      <c r="CT206" s="22"/>
      <c r="CU206" s="169"/>
      <c r="CV206" s="168"/>
      <c r="CW206" s="168"/>
      <c r="CX206" s="168"/>
      <c r="CY206" s="168"/>
      <c r="CZ206" s="168"/>
      <c r="DA206" s="168"/>
      <c r="DB206" s="168"/>
      <c r="DC206" s="168"/>
      <c r="DD206" s="168"/>
      <c r="DE206" s="170"/>
      <c r="DF206" s="171"/>
      <c r="DG206" s="171"/>
      <c r="DH206" s="172"/>
      <c r="DI206" s="172"/>
      <c r="DJ206" s="168"/>
      <c r="DK206" s="168"/>
    </row>
    <row r="207" spans="1:115" ht="15.75" customHeight="1">
      <c r="A207" s="139"/>
      <c r="B207" s="139"/>
      <c r="C207" s="139"/>
      <c r="D207" s="140"/>
      <c r="E207" s="142"/>
      <c r="L207" s="143"/>
      <c r="R207" s="141"/>
      <c r="X207" s="144"/>
      <c r="Y207" s="144"/>
      <c r="AA207" s="144"/>
      <c r="AH207" s="145"/>
      <c r="AU207" s="146"/>
      <c r="AW207" s="147"/>
      <c r="BY207" s="13">
        <f t="shared" si="36"/>
        <v>0</v>
      </c>
      <c r="BZ207" s="18">
        <f t="shared" si="37"/>
        <v>0</v>
      </c>
      <c r="CA207" s="18">
        <f t="shared" si="129"/>
        <v>0</v>
      </c>
      <c r="CB207" s="19"/>
      <c r="CC207" s="12"/>
      <c r="CD207" s="20"/>
      <c r="CE207" s="21"/>
      <c r="CF207" s="21"/>
      <c r="CG207" s="21"/>
      <c r="CH207" s="21"/>
      <c r="CI207" s="21"/>
      <c r="CJ207" s="21"/>
      <c r="CK207" s="21"/>
      <c r="CL207" s="21"/>
      <c r="CM207" s="6"/>
      <c r="CN207" s="6"/>
      <c r="CO207" s="6"/>
      <c r="CP207" s="6"/>
      <c r="CQ207" s="6"/>
      <c r="CR207" s="6"/>
      <c r="CS207" s="6"/>
      <c r="CT207" s="22"/>
      <c r="CU207" s="169"/>
      <c r="CV207" s="168"/>
      <c r="CW207" s="168"/>
      <c r="CX207" s="168"/>
      <c r="CY207" s="168"/>
      <c r="CZ207" s="168"/>
      <c r="DA207" s="168"/>
      <c r="DB207" s="168"/>
      <c r="DC207" s="168"/>
      <c r="DD207" s="168"/>
      <c r="DE207" s="170"/>
      <c r="DF207" s="171"/>
      <c r="DG207" s="171"/>
      <c r="DH207" s="172"/>
      <c r="DI207" s="172"/>
      <c r="DJ207" s="168"/>
      <c r="DK207" s="168"/>
    </row>
    <row r="208" spans="1:115" ht="15.75" customHeight="1">
      <c r="A208" s="139"/>
      <c r="B208" s="139"/>
      <c r="C208" s="139"/>
      <c r="D208" s="140"/>
      <c r="E208" s="142"/>
      <c r="L208" s="143"/>
      <c r="R208" s="141"/>
      <c r="X208" s="144"/>
      <c r="Y208" s="144"/>
      <c r="AA208" s="144"/>
      <c r="AH208" s="145"/>
      <c r="AU208" s="146"/>
      <c r="AW208" s="147"/>
      <c r="BY208" s="13">
        <f t="shared" si="36"/>
        <v>0</v>
      </c>
      <c r="BZ208" s="18">
        <f t="shared" si="37"/>
        <v>0</v>
      </c>
      <c r="CA208" s="18">
        <f t="shared" si="129"/>
        <v>0</v>
      </c>
      <c r="CB208" s="19"/>
      <c r="CC208" s="12"/>
      <c r="CD208" s="20"/>
      <c r="CE208" s="21"/>
      <c r="CF208" s="21"/>
      <c r="CG208" s="21"/>
      <c r="CH208" s="21"/>
      <c r="CI208" s="21"/>
      <c r="CJ208" s="21"/>
      <c r="CK208" s="21"/>
      <c r="CL208" s="21"/>
      <c r="CM208" s="6"/>
      <c r="CN208" s="6"/>
      <c r="CO208" s="6"/>
      <c r="CP208" s="6"/>
      <c r="CQ208" s="6"/>
      <c r="CR208" s="6"/>
      <c r="CS208" s="6"/>
      <c r="CT208" s="22"/>
      <c r="CU208" s="169"/>
      <c r="CV208" s="168"/>
      <c r="CW208" s="168"/>
      <c r="CX208" s="168"/>
      <c r="CY208" s="168"/>
      <c r="CZ208" s="168"/>
      <c r="DA208" s="168"/>
      <c r="DB208" s="168"/>
      <c r="DC208" s="168"/>
      <c r="DD208" s="168"/>
      <c r="DE208" s="170"/>
      <c r="DF208" s="171"/>
      <c r="DG208" s="171"/>
      <c r="DH208" s="172"/>
      <c r="DI208" s="172"/>
      <c r="DJ208" s="168"/>
      <c r="DK208" s="168"/>
    </row>
    <row r="209" spans="1:115" ht="15.75" customHeight="1">
      <c r="A209" s="139"/>
      <c r="B209" s="139"/>
      <c r="C209" s="139"/>
      <c r="D209" s="140"/>
      <c r="E209" s="142"/>
      <c r="L209" s="143"/>
      <c r="R209" s="141"/>
      <c r="X209" s="144"/>
      <c r="Y209" s="144"/>
      <c r="AA209" s="144"/>
      <c r="AH209" s="145"/>
      <c r="AU209" s="146"/>
      <c r="AW209" s="147"/>
      <c r="BY209" s="13">
        <f t="shared" si="36"/>
        <v>0</v>
      </c>
      <c r="BZ209" s="18">
        <f t="shared" si="37"/>
        <v>0</v>
      </c>
      <c r="CA209" s="18">
        <f t="shared" si="129"/>
        <v>0</v>
      </c>
      <c r="CB209" s="19"/>
      <c r="CC209" s="12"/>
      <c r="CD209" s="20"/>
      <c r="CE209" s="21"/>
      <c r="CF209" s="21"/>
      <c r="CG209" s="21"/>
      <c r="CH209" s="21"/>
      <c r="CI209" s="21"/>
      <c r="CJ209" s="21"/>
      <c r="CK209" s="21"/>
      <c r="CL209" s="21"/>
      <c r="CM209" s="6"/>
      <c r="CN209" s="6"/>
      <c r="CO209" s="6"/>
      <c r="CP209" s="6"/>
      <c r="CQ209" s="6"/>
      <c r="CR209" s="6"/>
      <c r="CS209" s="6"/>
      <c r="CT209" s="22"/>
      <c r="CU209" s="169"/>
      <c r="CV209" s="168"/>
      <c r="CW209" s="168"/>
      <c r="CX209" s="168"/>
      <c r="CY209" s="168"/>
      <c r="CZ209" s="168"/>
      <c r="DA209" s="168"/>
      <c r="DB209" s="168"/>
      <c r="DC209" s="168"/>
      <c r="DD209" s="168"/>
      <c r="DE209" s="170"/>
      <c r="DF209" s="171"/>
      <c r="DG209" s="171"/>
      <c r="DH209" s="172"/>
      <c r="DI209" s="172"/>
      <c r="DJ209" s="168"/>
      <c r="DK209" s="168"/>
    </row>
    <row r="210" spans="1:115" ht="15.75" customHeight="1">
      <c r="A210" s="139"/>
      <c r="B210" s="139"/>
      <c r="C210" s="139"/>
      <c r="D210" s="140"/>
      <c r="E210" s="142"/>
      <c r="L210" s="143"/>
      <c r="R210" s="141"/>
      <c r="X210" s="144"/>
      <c r="Y210" s="144"/>
      <c r="AA210" s="144"/>
      <c r="AH210" s="145"/>
      <c r="AU210" s="146"/>
      <c r="AW210" s="147"/>
      <c r="BY210" s="13">
        <f t="shared" si="36"/>
        <v>0</v>
      </c>
      <c r="BZ210" s="18">
        <f t="shared" si="37"/>
        <v>0</v>
      </c>
      <c r="CA210" s="18">
        <f t="shared" si="129"/>
        <v>0</v>
      </c>
      <c r="CB210" s="19"/>
      <c r="CC210" s="12"/>
      <c r="CD210" s="20"/>
      <c r="CE210" s="21"/>
      <c r="CF210" s="21"/>
      <c r="CG210" s="21"/>
      <c r="CH210" s="21"/>
      <c r="CI210" s="21"/>
      <c r="CJ210" s="21"/>
      <c r="CK210" s="21"/>
      <c r="CL210" s="21"/>
      <c r="CM210" s="6"/>
      <c r="CN210" s="6"/>
      <c r="CO210" s="6"/>
      <c r="CP210" s="6"/>
      <c r="CQ210" s="6"/>
      <c r="CR210" s="6"/>
      <c r="CS210" s="6"/>
      <c r="CT210" s="22"/>
      <c r="CU210" s="169"/>
      <c r="CV210" s="168"/>
      <c r="CW210" s="168"/>
      <c r="CX210" s="168"/>
      <c r="CY210" s="168"/>
      <c r="CZ210" s="168"/>
      <c r="DA210" s="168"/>
      <c r="DB210" s="168"/>
      <c r="DC210" s="168"/>
      <c r="DD210" s="168"/>
      <c r="DE210" s="170"/>
      <c r="DF210" s="171"/>
      <c r="DG210" s="171"/>
      <c r="DH210" s="172"/>
      <c r="DI210" s="172"/>
      <c r="DJ210" s="168"/>
      <c r="DK210" s="168"/>
    </row>
    <row r="211" spans="1:115" ht="15.75" customHeight="1">
      <c r="A211" s="139"/>
      <c r="B211" s="139"/>
      <c r="C211" s="139"/>
      <c r="D211" s="140"/>
      <c r="E211" s="142"/>
      <c r="L211" s="143"/>
      <c r="R211" s="141"/>
      <c r="X211" s="144"/>
      <c r="Y211" s="144"/>
      <c r="AA211" s="144"/>
      <c r="AH211" s="145"/>
      <c r="AU211" s="146"/>
      <c r="AW211" s="147"/>
      <c r="BY211" s="13">
        <f t="shared" si="36"/>
        <v>0</v>
      </c>
      <c r="BZ211" s="18">
        <f t="shared" si="37"/>
        <v>0</v>
      </c>
      <c r="CA211" s="18">
        <f t="shared" si="129"/>
        <v>0</v>
      </c>
      <c r="CB211" s="19"/>
      <c r="CC211" s="12"/>
      <c r="CD211" s="20"/>
      <c r="CE211" s="21"/>
      <c r="CF211" s="21"/>
      <c r="CG211" s="21"/>
      <c r="CH211" s="21"/>
      <c r="CI211" s="21"/>
      <c r="CJ211" s="21"/>
      <c r="CK211" s="21"/>
      <c r="CL211" s="21"/>
      <c r="CM211" s="6"/>
      <c r="CN211" s="6"/>
      <c r="CO211" s="6"/>
      <c r="CP211" s="6"/>
      <c r="CQ211" s="6"/>
      <c r="CR211" s="6"/>
      <c r="CS211" s="6"/>
      <c r="CT211" s="22"/>
      <c r="CU211" s="169"/>
      <c r="CV211" s="168"/>
      <c r="CW211" s="168"/>
      <c r="CX211" s="168"/>
      <c r="CY211" s="168"/>
      <c r="CZ211" s="168"/>
      <c r="DA211" s="168"/>
      <c r="DB211" s="168"/>
      <c r="DC211" s="168"/>
      <c r="DD211" s="168"/>
      <c r="DE211" s="170"/>
      <c r="DF211" s="171"/>
      <c r="DG211" s="171"/>
      <c r="DH211" s="172"/>
      <c r="DI211" s="172"/>
      <c r="DJ211" s="168"/>
      <c r="DK211" s="168"/>
    </row>
    <row r="212" spans="1:115" ht="15.75" customHeight="1">
      <c r="A212" s="139"/>
      <c r="B212" s="139"/>
      <c r="C212" s="139"/>
      <c r="D212" s="140"/>
      <c r="E212" s="142"/>
      <c r="L212" s="143"/>
      <c r="R212" s="141"/>
      <c r="X212" s="144"/>
      <c r="Y212" s="144"/>
      <c r="AA212" s="144"/>
      <c r="AH212" s="145"/>
      <c r="AU212" s="146"/>
      <c r="AW212" s="147"/>
      <c r="BY212" s="13">
        <f t="shared" si="36"/>
        <v>0</v>
      </c>
      <c r="BZ212" s="18">
        <f t="shared" si="37"/>
        <v>0</v>
      </c>
      <c r="CA212" s="18">
        <f t="shared" si="129"/>
        <v>0</v>
      </c>
      <c r="CB212" s="19"/>
      <c r="CC212" s="12"/>
      <c r="CD212" s="20"/>
      <c r="CE212" s="21"/>
      <c r="CF212" s="21"/>
      <c r="CG212" s="21"/>
      <c r="CH212" s="21"/>
      <c r="CI212" s="21"/>
      <c r="CJ212" s="21"/>
      <c r="CK212" s="21"/>
      <c r="CL212" s="21"/>
      <c r="CM212" s="6"/>
      <c r="CN212" s="6"/>
      <c r="CO212" s="6"/>
      <c r="CP212" s="6"/>
      <c r="CQ212" s="6"/>
      <c r="CR212" s="6"/>
      <c r="CS212" s="6"/>
      <c r="CT212" s="22"/>
      <c r="CU212" s="169"/>
      <c r="CV212" s="168"/>
      <c r="CW212" s="168"/>
      <c r="CX212" s="168"/>
      <c r="CY212" s="168"/>
      <c r="CZ212" s="168"/>
      <c r="DA212" s="168"/>
      <c r="DB212" s="168"/>
      <c r="DC212" s="168"/>
      <c r="DD212" s="168"/>
      <c r="DE212" s="170"/>
      <c r="DF212" s="171"/>
      <c r="DG212" s="171"/>
      <c r="DH212" s="172"/>
      <c r="DI212" s="172"/>
      <c r="DJ212" s="168"/>
      <c r="DK212" s="168"/>
    </row>
    <row r="213" spans="1:115" ht="15.75" customHeight="1">
      <c r="A213" s="139"/>
      <c r="B213" s="139"/>
      <c r="C213" s="139"/>
      <c r="D213" s="140"/>
      <c r="E213" s="142"/>
      <c r="L213" s="143"/>
      <c r="R213" s="141"/>
      <c r="X213" s="144"/>
      <c r="Y213" s="144"/>
      <c r="AA213" s="144"/>
      <c r="AH213" s="145"/>
      <c r="AU213" s="146"/>
      <c r="AW213" s="147"/>
      <c r="BY213" s="13">
        <f t="shared" si="36"/>
        <v>0</v>
      </c>
      <c r="BZ213" s="18">
        <f t="shared" si="37"/>
        <v>0</v>
      </c>
      <c r="CA213" s="18">
        <f t="shared" si="129"/>
        <v>0</v>
      </c>
      <c r="CB213" s="19"/>
      <c r="CC213" s="12"/>
      <c r="CD213" s="20"/>
      <c r="CE213" s="21"/>
      <c r="CF213" s="21"/>
      <c r="CG213" s="21"/>
      <c r="CH213" s="21"/>
      <c r="CI213" s="21"/>
      <c r="CJ213" s="21"/>
      <c r="CK213" s="21"/>
      <c r="CL213" s="21"/>
      <c r="CM213" s="6"/>
      <c r="CN213" s="6"/>
      <c r="CO213" s="6"/>
      <c r="CP213" s="6"/>
      <c r="CQ213" s="6"/>
      <c r="CR213" s="6"/>
      <c r="CS213" s="6"/>
      <c r="CT213" s="22"/>
      <c r="CU213" s="169"/>
      <c r="CV213" s="168"/>
      <c r="CW213" s="168"/>
      <c r="CX213" s="168"/>
      <c r="CY213" s="168"/>
      <c r="CZ213" s="168"/>
      <c r="DA213" s="168"/>
      <c r="DB213" s="168"/>
      <c r="DC213" s="168"/>
      <c r="DD213" s="168"/>
      <c r="DE213" s="170"/>
      <c r="DF213" s="171"/>
      <c r="DG213" s="171"/>
      <c r="DH213" s="172"/>
      <c r="DI213" s="172"/>
      <c r="DJ213" s="168"/>
      <c r="DK213" s="168"/>
    </row>
    <row r="214" spans="1:115" ht="15.75" customHeight="1">
      <c r="A214" s="139"/>
      <c r="B214" s="139"/>
      <c r="C214" s="139"/>
      <c r="D214" s="140"/>
      <c r="E214" s="142"/>
      <c r="L214" s="143"/>
      <c r="R214" s="141"/>
      <c r="X214" s="144"/>
      <c r="Y214" s="144"/>
      <c r="AA214" s="144"/>
      <c r="AH214" s="145"/>
      <c r="AU214" s="146"/>
      <c r="AW214" s="147"/>
      <c r="BY214" s="13">
        <f t="shared" si="36"/>
        <v>0</v>
      </c>
      <c r="BZ214" s="18">
        <f t="shared" si="37"/>
        <v>0</v>
      </c>
      <c r="CA214" s="18">
        <f t="shared" si="129"/>
        <v>0</v>
      </c>
      <c r="CB214" s="19"/>
      <c r="CC214" s="12"/>
      <c r="CD214" s="20"/>
      <c r="CE214" s="21"/>
      <c r="CF214" s="21"/>
      <c r="CG214" s="21"/>
      <c r="CH214" s="21"/>
      <c r="CI214" s="21"/>
      <c r="CJ214" s="21"/>
      <c r="CK214" s="21"/>
      <c r="CL214" s="21"/>
      <c r="CM214" s="6"/>
      <c r="CN214" s="6"/>
      <c r="CO214" s="6"/>
      <c r="CP214" s="6"/>
      <c r="CQ214" s="6"/>
      <c r="CR214" s="6"/>
      <c r="CS214" s="6"/>
      <c r="CT214" s="22"/>
      <c r="CU214" s="169"/>
      <c r="CV214" s="168"/>
      <c r="CW214" s="168"/>
      <c r="CX214" s="168"/>
      <c r="CY214" s="168"/>
      <c r="CZ214" s="168"/>
      <c r="DA214" s="168"/>
      <c r="DB214" s="168"/>
      <c r="DC214" s="168"/>
      <c r="DD214" s="168"/>
      <c r="DE214" s="170"/>
      <c r="DF214" s="171"/>
      <c r="DG214" s="171"/>
      <c r="DH214" s="172"/>
      <c r="DI214" s="172"/>
      <c r="DJ214" s="168"/>
      <c r="DK214" s="168"/>
    </row>
    <row r="215" spans="1:115" ht="15.75" customHeight="1">
      <c r="A215" s="139"/>
      <c r="B215" s="139"/>
      <c r="C215" s="139"/>
      <c r="D215" s="140"/>
      <c r="E215" s="142"/>
      <c r="L215" s="143"/>
      <c r="R215" s="141"/>
      <c r="X215" s="144"/>
      <c r="Y215" s="144"/>
      <c r="AA215" s="144"/>
      <c r="AH215" s="145"/>
      <c r="AU215" s="146"/>
      <c r="AW215" s="147"/>
      <c r="BY215" s="13">
        <f t="shared" si="36"/>
        <v>0</v>
      </c>
      <c r="BZ215" s="18">
        <f t="shared" si="37"/>
        <v>0</v>
      </c>
      <c r="CA215" s="18">
        <f t="shared" si="129"/>
        <v>0</v>
      </c>
      <c r="CB215" s="19"/>
      <c r="CC215" s="12"/>
      <c r="CD215" s="20"/>
      <c r="CE215" s="21"/>
      <c r="CF215" s="21"/>
      <c r="CG215" s="21"/>
      <c r="CH215" s="21"/>
      <c r="CI215" s="21"/>
      <c r="CJ215" s="21"/>
      <c r="CK215" s="21"/>
      <c r="CL215" s="21"/>
      <c r="CM215" s="6"/>
      <c r="CN215" s="6"/>
      <c r="CO215" s="6"/>
      <c r="CP215" s="6"/>
      <c r="CQ215" s="6"/>
      <c r="CR215" s="6"/>
      <c r="CS215" s="6"/>
      <c r="CT215" s="22"/>
      <c r="CU215" s="169"/>
      <c r="CV215" s="168"/>
      <c r="CW215" s="168"/>
      <c r="CX215" s="168"/>
      <c r="CY215" s="168"/>
      <c r="CZ215" s="168"/>
      <c r="DA215" s="168"/>
      <c r="DB215" s="168"/>
      <c r="DC215" s="168"/>
      <c r="DD215" s="168"/>
      <c r="DE215" s="170"/>
      <c r="DF215" s="171"/>
      <c r="DG215" s="171"/>
      <c r="DH215" s="172"/>
      <c r="DI215" s="172"/>
      <c r="DJ215" s="168"/>
      <c r="DK215" s="168"/>
    </row>
    <row r="216" spans="1:115" ht="15.75" customHeight="1">
      <c r="A216" s="139"/>
      <c r="B216" s="139"/>
      <c r="C216" s="139"/>
      <c r="D216" s="140"/>
      <c r="E216" s="142"/>
      <c r="L216" s="143"/>
      <c r="R216" s="141"/>
      <c r="X216" s="144"/>
      <c r="Y216" s="144"/>
      <c r="AA216" s="144"/>
      <c r="AH216" s="145"/>
      <c r="AU216" s="146"/>
      <c r="AW216" s="147"/>
      <c r="BY216" s="13">
        <f t="shared" si="36"/>
        <v>0</v>
      </c>
      <c r="BZ216" s="18">
        <f t="shared" si="37"/>
        <v>0</v>
      </c>
      <c r="CA216" s="18">
        <f t="shared" si="129"/>
        <v>0</v>
      </c>
      <c r="CB216" s="19"/>
      <c r="CC216" s="12"/>
      <c r="CD216" s="20"/>
      <c r="CE216" s="21"/>
      <c r="CF216" s="21"/>
      <c r="CG216" s="21"/>
      <c r="CH216" s="21"/>
      <c r="CI216" s="21"/>
      <c r="CJ216" s="21"/>
      <c r="CK216" s="21"/>
      <c r="CL216" s="21"/>
      <c r="CM216" s="6"/>
      <c r="CN216" s="6"/>
      <c r="CO216" s="6"/>
      <c r="CP216" s="6"/>
      <c r="CQ216" s="6"/>
      <c r="CR216" s="6"/>
      <c r="CS216" s="6"/>
      <c r="CT216" s="22"/>
      <c r="CU216" s="169"/>
      <c r="CV216" s="168"/>
      <c r="CW216" s="168"/>
      <c r="CX216" s="168"/>
      <c r="CY216" s="168"/>
      <c r="CZ216" s="168"/>
      <c r="DA216" s="168"/>
      <c r="DB216" s="168"/>
      <c r="DC216" s="168"/>
      <c r="DD216" s="168"/>
      <c r="DE216" s="170"/>
      <c r="DF216" s="171"/>
      <c r="DG216" s="171"/>
      <c r="DH216" s="172"/>
      <c r="DI216" s="172"/>
      <c r="DJ216" s="168"/>
      <c r="DK216" s="168"/>
    </row>
    <row r="217" spans="1:115" ht="15.75" customHeight="1">
      <c r="A217" s="139"/>
      <c r="B217" s="139"/>
      <c r="C217" s="139"/>
      <c r="D217" s="140"/>
      <c r="E217" s="142"/>
      <c r="L217" s="143"/>
      <c r="R217" s="141"/>
      <c r="X217" s="144"/>
      <c r="Y217" s="144"/>
      <c r="AA217" s="144"/>
      <c r="AH217" s="145"/>
      <c r="AU217" s="146"/>
      <c r="AW217" s="147"/>
      <c r="CJ217" s="141"/>
      <c r="CK217" s="141"/>
      <c r="DD217" s="141"/>
    </row>
    <row r="218" spans="1:115" ht="15.75" customHeight="1">
      <c r="A218" s="139"/>
      <c r="B218" s="139"/>
      <c r="C218" s="139"/>
      <c r="D218" s="140"/>
      <c r="E218" s="142"/>
      <c r="L218" s="143"/>
      <c r="R218" s="141"/>
      <c r="X218" s="144"/>
      <c r="Y218" s="144"/>
      <c r="AA218" s="144"/>
      <c r="AH218" s="145"/>
      <c r="AU218" s="146"/>
      <c r="AW218" s="147"/>
      <c r="CJ218" s="141"/>
      <c r="CK218" s="141"/>
      <c r="DD218" s="141"/>
    </row>
    <row r="219" spans="1:115" ht="15.75" customHeight="1">
      <c r="A219" s="139"/>
      <c r="B219" s="139"/>
      <c r="C219" s="139"/>
      <c r="D219" s="140"/>
      <c r="E219" s="142"/>
      <c r="L219" s="143"/>
      <c r="R219" s="141"/>
      <c r="X219" s="144"/>
      <c r="Y219" s="144"/>
      <c r="AA219" s="144"/>
      <c r="AH219" s="145"/>
      <c r="AU219" s="146"/>
      <c r="AW219" s="147"/>
      <c r="CJ219" s="141"/>
      <c r="CK219" s="141"/>
      <c r="DD219" s="141"/>
    </row>
    <row r="220" spans="1:115" ht="15.75" customHeight="1">
      <c r="A220" s="139"/>
      <c r="B220" s="139"/>
      <c r="C220" s="139"/>
      <c r="D220" s="140"/>
      <c r="E220" s="142"/>
      <c r="L220" s="143"/>
      <c r="R220" s="141"/>
      <c r="X220" s="144"/>
      <c r="Y220" s="144"/>
      <c r="AA220" s="144"/>
      <c r="AH220" s="145"/>
      <c r="AU220" s="146"/>
      <c r="AW220" s="147"/>
      <c r="CJ220" s="141"/>
      <c r="CK220" s="141"/>
      <c r="DD220" s="141"/>
    </row>
    <row r="221" spans="1:115" ht="15.75" customHeight="1">
      <c r="A221" s="139"/>
      <c r="B221" s="139"/>
      <c r="C221" s="139"/>
      <c r="D221" s="140"/>
      <c r="E221" s="142"/>
      <c r="L221" s="143"/>
      <c r="R221" s="141"/>
      <c r="X221" s="144"/>
      <c r="Y221" s="144"/>
      <c r="AA221" s="144"/>
      <c r="AH221" s="145"/>
      <c r="AU221" s="146"/>
      <c r="AW221" s="147"/>
      <c r="CJ221" s="141"/>
      <c r="CK221" s="141"/>
      <c r="DD221" s="141"/>
    </row>
    <row r="222" spans="1:115" ht="15.75" customHeight="1">
      <c r="A222" s="139"/>
      <c r="B222" s="139"/>
      <c r="C222" s="139"/>
      <c r="D222" s="140"/>
      <c r="E222" s="142"/>
      <c r="L222" s="143"/>
      <c r="R222" s="141"/>
      <c r="X222" s="144"/>
      <c r="Y222" s="144"/>
      <c r="AA222" s="144"/>
      <c r="AH222" s="145"/>
      <c r="AU222" s="146"/>
      <c r="AW222" s="147"/>
      <c r="CJ222" s="141"/>
      <c r="CK222" s="141"/>
      <c r="DD222" s="141"/>
    </row>
    <row r="223" spans="1:115" ht="15.75" customHeight="1">
      <c r="A223" s="139"/>
      <c r="B223" s="139"/>
      <c r="C223" s="139"/>
      <c r="D223" s="140"/>
      <c r="E223" s="142"/>
      <c r="L223" s="143"/>
      <c r="R223" s="141"/>
      <c r="X223" s="144"/>
      <c r="Y223" s="144"/>
      <c r="AA223" s="144"/>
      <c r="AH223" s="145"/>
      <c r="AU223" s="146"/>
      <c r="AW223" s="147"/>
      <c r="CJ223" s="141"/>
      <c r="CK223" s="141"/>
      <c r="DD223" s="141"/>
    </row>
    <row r="224" spans="1:115" ht="15.75" customHeight="1">
      <c r="A224" s="139"/>
      <c r="B224" s="139"/>
      <c r="C224" s="139"/>
      <c r="D224" s="140"/>
      <c r="E224" s="142"/>
      <c r="L224" s="143"/>
      <c r="R224" s="141"/>
      <c r="X224" s="144"/>
      <c r="Y224" s="144"/>
      <c r="AA224" s="144"/>
      <c r="AH224" s="145"/>
      <c r="AU224" s="146"/>
      <c r="AW224" s="147"/>
      <c r="CJ224" s="141"/>
      <c r="CK224" s="141"/>
      <c r="DD224" s="141"/>
    </row>
    <row r="225" spans="1:108" ht="15.75" customHeight="1">
      <c r="A225" s="139"/>
      <c r="B225" s="139"/>
      <c r="C225" s="139"/>
      <c r="D225" s="140"/>
      <c r="E225" s="142"/>
      <c r="L225" s="143"/>
      <c r="R225" s="141"/>
      <c r="X225" s="144"/>
      <c r="Y225" s="144"/>
      <c r="AA225" s="144"/>
      <c r="AH225" s="145"/>
      <c r="AU225" s="146"/>
      <c r="AW225" s="147"/>
      <c r="CJ225" s="141"/>
      <c r="CK225" s="141"/>
      <c r="DD225" s="141"/>
    </row>
    <row r="226" spans="1:108" ht="15.75" customHeight="1">
      <c r="A226" s="139"/>
      <c r="B226" s="139"/>
      <c r="C226" s="139"/>
      <c r="D226" s="140"/>
      <c r="E226" s="142"/>
      <c r="L226" s="143"/>
      <c r="R226" s="141"/>
      <c r="X226" s="144"/>
      <c r="Y226" s="144"/>
      <c r="AA226" s="144"/>
      <c r="AH226" s="145"/>
      <c r="AU226" s="146"/>
      <c r="AW226" s="147"/>
      <c r="CJ226" s="141"/>
      <c r="CK226" s="141"/>
      <c r="DD226" s="141"/>
    </row>
    <row r="227" spans="1:108" ht="15.75" customHeight="1">
      <c r="A227" s="139"/>
      <c r="B227" s="139"/>
      <c r="C227" s="139"/>
      <c r="D227" s="140"/>
      <c r="E227" s="142"/>
      <c r="L227" s="143"/>
      <c r="R227" s="141"/>
      <c r="X227" s="144"/>
      <c r="Y227" s="144"/>
      <c r="AA227" s="144"/>
      <c r="AH227" s="145"/>
      <c r="AU227" s="146"/>
      <c r="AW227" s="147"/>
      <c r="CJ227" s="141"/>
      <c r="CK227" s="141"/>
      <c r="DD227" s="141"/>
    </row>
    <row r="228" spans="1:108" ht="15.75" customHeight="1">
      <c r="A228" s="139"/>
      <c r="B228" s="139"/>
      <c r="C228" s="139"/>
      <c r="D228" s="140"/>
      <c r="E228" s="142"/>
      <c r="L228" s="143"/>
      <c r="R228" s="141"/>
      <c r="X228" s="144"/>
      <c r="Y228" s="144"/>
      <c r="AA228" s="144"/>
      <c r="AH228" s="145"/>
      <c r="AU228" s="146"/>
      <c r="AW228" s="147"/>
      <c r="CJ228" s="141"/>
      <c r="CK228" s="141"/>
      <c r="DD228" s="141"/>
    </row>
    <row r="229" spans="1:108" ht="15.75" customHeight="1">
      <c r="A229" s="139"/>
      <c r="B229" s="139"/>
      <c r="C229" s="139"/>
      <c r="D229" s="140"/>
      <c r="E229" s="142"/>
      <c r="L229" s="143"/>
      <c r="R229" s="141"/>
      <c r="X229" s="144"/>
      <c r="Y229" s="144"/>
      <c r="AA229" s="144"/>
      <c r="AH229" s="145"/>
      <c r="AU229" s="146"/>
      <c r="AW229" s="147"/>
      <c r="CJ229" s="141"/>
      <c r="CK229" s="141"/>
      <c r="DD229" s="141"/>
    </row>
    <row r="230" spans="1:108" ht="15.75" customHeight="1">
      <c r="A230" s="139"/>
      <c r="B230" s="139"/>
      <c r="C230" s="139"/>
      <c r="D230" s="140"/>
      <c r="E230" s="142"/>
      <c r="L230" s="143"/>
      <c r="R230" s="141"/>
      <c r="X230" s="144"/>
      <c r="Y230" s="144"/>
      <c r="AA230" s="144"/>
      <c r="AH230" s="145"/>
      <c r="AU230" s="146"/>
      <c r="AW230" s="147"/>
      <c r="CJ230" s="141"/>
      <c r="CK230" s="141"/>
      <c r="DD230" s="141"/>
    </row>
    <row r="231" spans="1:108" ht="15.75" customHeight="1">
      <c r="A231" s="139"/>
      <c r="B231" s="139"/>
      <c r="C231" s="139"/>
      <c r="D231" s="140"/>
      <c r="E231" s="142"/>
      <c r="L231" s="143"/>
      <c r="R231" s="141"/>
      <c r="X231" s="144"/>
      <c r="Y231" s="144"/>
      <c r="AA231" s="144"/>
      <c r="AH231" s="145"/>
      <c r="AU231" s="146"/>
      <c r="AW231" s="147"/>
      <c r="CJ231" s="141"/>
      <c r="CK231" s="141"/>
      <c r="DD231" s="141"/>
    </row>
    <row r="232" spans="1:108" ht="15.75" customHeight="1">
      <c r="A232" s="139"/>
      <c r="B232" s="139"/>
      <c r="C232" s="139"/>
      <c r="D232" s="140"/>
      <c r="E232" s="142"/>
      <c r="L232" s="143"/>
      <c r="R232" s="141"/>
      <c r="X232" s="144"/>
      <c r="Y232" s="144"/>
      <c r="AA232" s="144"/>
      <c r="AH232" s="145"/>
      <c r="AU232" s="146"/>
      <c r="AW232" s="147"/>
      <c r="CJ232" s="141"/>
      <c r="CK232" s="141"/>
      <c r="DD232" s="141"/>
    </row>
    <row r="233" spans="1:108" ht="15.75" customHeight="1">
      <c r="A233" s="139"/>
      <c r="B233" s="139"/>
      <c r="C233" s="139"/>
      <c r="D233" s="140"/>
      <c r="E233" s="142"/>
      <c r="L233" s="143"/>
      <c r="R233" s="141"/>
      <c r="X233" s="144"/>
      <c r="Y233" s="144"/>
      <c r="AA233" s="144"/>
      <c r="AH233" s="145"/>
      <c r="AU233" s="146"/>
      <c r="AW233" s="147"/>
      <c r="CJ233" s="141"/>
      <c r="CK233" s="141"/>
      <c r="DD233" s="141"/>
    </row>
    <row r="234" spans="1:108" ht="15.75" customHeight="1">
      <c r="A234" s="139"/>
      <c r="B234" s="139"/>
      <c r="C234" s="139"/>
      <c r="D234" s="140"/>
      <c r="E234" s="142"/>
      <c r="L234" s="143"/>
      <c r="R234" s="141"/>
      <c r="X234" s="144"/>
      <c r="Y234" s="144"/>
      <c r="AA234" s="144"/>
      <c r="AH234" s="145"/>
      <c r="AU234" s="146"/>
      <c r="AW234" s="147"/>
      <c r="CJ234" s="141"/>
      <c r="CK234" s="141"/>
      <c r="DD234" s="141"/>
    </row>
    <row r="235" spans="1:108" ht="15.75" customHeight="1">
      <c r="A235" s="139"/>
      <c r="B235" s="139"/>
      <c r="C235" s="139"/>
      <c r="D235" s="140"/>
      <c r="E235" s="142"/>
      <c r="L235" s="143"/>
      <c r="R235" s="141"/>
      <c r="X235" s="144"/>
      <c r="Y235" s="144"/>
      <c r="AA235" s="144"/>
      <c r="AH235" s="145"/>
      <c r="AU235" s="146"/>
      <c r="AW235" s="147"/>
      <c r="CJ235" s="141"/>
      <c r="CK235" s="141"/>
      <c r="DD235" s="141"/>
    </row>
    <row r="236" spans="1:108" ht="15.75" customHeight="1">
      <c r="A236" s="139"/>
      <c r="B236" s="139"/>
      <c r="C236" s="139"/>
      <c r="D236" s="140"/>
      <c r="E236" s="142"/>
      <c r="L236" s="143"/>
      <c r="R236" s="141"/>
      <c r="X236" s="144"/>
      <c r="Y236" s="144"/>
      <c r="AA236" s="144"/>
      <c r="AH236" s="145"/>
      <c r="AU236" s="146"/>
      <c r="AW236" s="147"/>
      <c r="CJ236" s="141"/>
      <c r="CK236" s="141"/>
      <c r="DD236" s="141"/>
    </row>
    <row r="237" spans="1:108" ht="15.75" customHeight="1">
      <c r="A237" s="139"/>
      <c r="B237" s="139"/>
      <c r="C237" s="139"/>
      <c r="D237" s="140"/>
      <c r="E237" s="142"/>
      <c r="L237" s="143"/>
      <c r="R237" s="141"/>
      <c r="X237" s="144"/>
      <c r="Y237" s="144"/>
      <c r="AA237" s="144"/>
      <c r="AH237" s="145"/>
      <c r="AU237" s="146"/>
      <c r="AW237" s="147"/>
      <c r="CJ237" s="141"/>
      <c r="CK237" s="141"/>
      <c r="DD237" s="141"/>
    </row>
    <row r="238" spans="1:108" ht="15.75" customHeight="1">
      <c r="A238" s="139"/>
      <c r="B238" s="139"/>
      <c r="C238" s="139"/>
      <c r="D238" s="140"/>
      <c r="E238" s="142"/>
      <c r="L238" s="143"/>
      <c r="R238" s="141"/>
      <c r="X238" s="144"/>
      <c r="Y238" s="144"/>
      <c r="AA238" s="144"/>
      <c r="AH238" s="145"/>
      <c r="AU238" s="146"/>
      <c r="AW238" s="147"/>
      <c r="CJ238" s="141"/>
      <c r="CK238" s="141"/>
      <c r="DD238" s="141"/>
    </row>
    <row r="239" spans="1:108" ht="15.75" customHeight="1">
      <c r="A239" s="139"/>
      <c r="B239" s="139"/>
      <c r="C239" s="139"/>
      <c r="D239" s="140"/>
      <c r="E239" s="142"/>
      <c r="L239" s="143"/>
      <c r="R239" s="141"/>
      <c r="X239" s="144"/>
      <c r="Y239" s="144"/>
      <c r="AA239" s="144"/>
      <c r="AH239" s="145"/>
      <c r="AU239" s="146"/>
      <c r="AW239" s="147"/>
      <c r="CJ239" s="141"/>
      <c r="CK239" s="141"/>
      <c r="DD239" s="141"/>
    </row>
    <row r="240" spans="1:108" ht="15.75" customHeight="1">
      <c r="A240" s="139"/>
      <c r="B240" s="139"/>
      <c r="C240" s="139"/>
      <c r="D240" s="140"/>
      <c r="E240" s="142"/>
      <c r="L240" s="143"/>
      <c r="R240" s="141"/>
      <c r="X240" s="144"/>
      <c r="Y240" s="144"/>
      <c r="AA240" s="144"/>
      <c r="AH240" s="145"/>
      <c r="AU240" s="146"/>
      <c r="AW240" s="147"/>
      <c r="CJ240" s="141"/>
      <c r="CK240" s="141"/>
      <c r="DD240" s="141"/>
    </row>
    <row r="241" spans="1:108" ht="15.75" customHeight="1">
      <c r="A241" s="139"/>
      <c r="B241" s="139"/>
      <c r="C241" s="139"/>
      <c r="D241" s="140"/>
      <c r="E241" s="142"/>
      <c r="L241" s="143"/>
      <c r="R241" s="141"/>
      <c r="X241" s="144"/>
      <c r="Y241" s="144"/>
      <c r="AA241" s="144"/>
      <c r="AH241" s="145"/>
      <c r="AU241" s="146"/>
      <c r="AW241" s="147"/>
      <c r="CJ241" s="141"/>
      <c r="CK241" s="141"/>
      <c r="DD241" s="141"/>
    </row>
    <row r="242" spans="1:108" ht="15.75" customHeight="1">
      <c r="A242" s="139"/>
      <c r="B242" s="139"/>
      <c r="C242" s="139"/>
      <c r="D242" s="140"/>
      <c r="E242" s="142"/>
      <c r="L242" s="143"/>
      <c r="R242" s="141"/>
      <c r="X242" s="144"/>
      <c r="Y242" s="144"/>
      <c r="AA242" s="144"/>
      <c r="AH242" s="145"/>
      <c r="AU242" s="146"/>
      <c r="AW242" s="147"/>
      <c r="CJ242" s="141"/>
      <c r="CK242" s="141"/>
      <c r="DD242" s="141"/>
    </row>
    <row r="243" spans="1:108" ht="15.75" customHeight="1">
      <c r="A243" s="139"/>
      <c r="B243" s="139"/>
      <c r="C243" s="139"/>
      <c r="D243" s="140"/>
      <c r="E243" s="142"/>
      <c r="L243" s="143"/>
      <c r="R243" s="141"/>
      <c r="X243" s="144"/>
      <c r="Y243" s="144"/>
      <c r="AA243" s="144"/>
      <c r="AH243" s="145"/>
      <c r="AU243" s="146"/>
      <c r="AW243" s="147"/>
      <c r="CJ243" s="141"/>
      <c r="CK243" s="141"/>
      <c r="DD243" s="141"/>
    </row>
    <row r="244" spans="1:108" ht="15.75" customHeight="1">
      <c r="A244" s="139"/>
      <c r="B244" s="139"/>
      <c r="C244" s="139"/>
      <c r="D244" s="140"/>
      <c r="E244" s="142"/>
      <c r="L244" s="143"/>
      <c r="R244" s="141"/>
      <c r="X244" s="144"/>
      <c r="Y244" s="144"/>
      <c r="AA244" s="144"/>
      <c r="AH244" s="145"/>
      <c r="AU244" s="146"/>
      <c r="AW244" s="147"/>
      <c r="CJ244" s="141"/>
      <c r="CK244" s="141"/>
      <c r="DD244" s="141"/>
    </row>
    <row r="245" spans="1:108" ht="15.75" customHeight="1">
      <c r="A245" s="139"/>
      <c r="B245" s="139"/>
      <c r="C245" s="139"/>
      <c r="D245" s="140"/>
      <c r="E245" s="142"/>
      <c r="L245" s="143"/>
      <c r="R245" s="141"/>
      <c r="X245" s="144"/>
      <c r="Y245" s="144"/>
      <c r="AA245" s="144"/>
      <c r="AH245" s="145"/>
      <c r="AU245" s="146"/>
      <c r="AW245" s="147"/>
      <c r="CJ245" s="141"/>
      <c r="CK245" s="141"/>
      <c r="DD245" s="141"/>
    </row>
    <row r="246" spans="1:108" ht="15.75" customHeight="1">
      <c r="A246" s="139"/>
      <c r="B246" s="139"/>
      <c r="C246" s="139"/>
      <c r="D246" s="140"/>
      <c r="E246" s="142"/>
      <c r="L246" s="143"/>
      <c r="R246" s="141"/>
      <c r="X246" s="144"/>
      <c r="Y246" s="144"/>
      <c r="AA246" s="144"/>
      <c r="AH246" s="145"/>
      <c r="AU246" s="146"/>
      <c r="AW246" s="147"/>
      <c r="CJ246" s="141"/>
      <c r="CK246" s="141"/>
      <c r="DD246" s="141"/>
    </row>
    <row r="247" spans="1:108" ht="15.75" customHeight="1">
      <c r="A247" s="139"/>
      <c r="B247" s="139"/>
      <c r="C247" s="139"/>
      <c r="D247" s="140"/>
      <c r="E247" s="142"/>
      <c r="L247" s="143"/>
      <c r="R247" s="141"/>
      <c r="X247" s="144"/>
      <c r="Y247" s="144"/>
      <c r="AA247" s="144"/>
      <c r="AH247" s="145"/>
      <c r="AU247" s="146"/>
      <c r="AW247" s="147"/>
      <c r="CJ247" s="141"/>
      <c r="CK247" s="141"/>
      <c r="DD247" s="141"/>
    </row>
    <row r="248" spans="1:108" ht="15.75" customHeight="1">
      <c r="A248" s="139"/>
      <c r="B248" s="139"/>
      <c r="C248" s="139"/>
      <c r="D248" s="140"/>
      <c r="E248" s="142"/>
      <c r="L248" s="143"/>
      <c r="R248" s="141"/>
      <c r="X248" s="144"/>
      <c r="Y248" s="144"/>
      <c r="AA248" s="144"/>
      <c r="AH248" s="145"/>
      <c r="AU248" s="146"/>
      <c r="AW248" s="147"/>
      <c r="CJ248" s="141"/>
      <c r="CK248" s="141"/>
      <c r="DD248" s="141"/>
    </row>
    <row r="249" spans="1:108" ht="15.75" customHeight="1">
      <c r="A249" s="139"/>
      <c r="B249" s="139"/>
      <c r="C249" s="139"/>
      <c r="D249" s="140"/>
      <c r="E249" s="142"/>
      <c r="L249" s="143"/>
      <c r="R249" s="141"/>
      <c r="X249" s="144"/>
      <c r="Y249" s="144"/>
      <c r="AA249" s="144"/>
      <c r="AH249" s="145"/>
      <c r="AU249" s="146"/>
      <c r="AW249" s="147"/>
      <c r="CJ249" s="141"/>
      <c r="CK249" s="141"/>
      <c r="DD249" s="141"/>
    </row>
    <row r="250" spans="1:108" ht="15.75" customHeight="1">
      <c r="A250" s="139"/>
      <c r="B250" s="139"/>
      <c r="C250" s="139"/>
      <c r="D250" s="140"/>
      <c r="E250" s="142"/>
      <c r="L250" s="143"/>
      <c r="R250" s="141"/>
      <c r="X250" s="144"/>
      <c r="Y250" s="144"/>
      <c r="AA250" s="144"/>
      <c r="AH250" s="145"/>
      <c r="AU250" s="146"/>
      <c r="AW250" s="147"/>
      <c r="CJ250" s="141"/>
      <c r="CK250" s="141"/>
      <c r="DD250" s="141"/>
    </row>
    <row r="251" spans="1:108" ht="15.75" customHeight="1">
      <c r="A251" s="139"/>
      <c r="B251" s="139"/>
      <c r="C251" s="139"/>
      <c r="D251" s="140"/>
      <c r="E251" s="142"/>
      <c r="L251" s="143"/>
      <c r="R251" s="141"/>
      <c r="X251" s="144"/>
      <c r="Y251" s="144"/>
      <c r="AA251" s="144"/>
      <c r="AH251" s="145"/>
      <c r="AU251" s="146"/>
      <c r="AW251" s="147"/>
      <c r="CJ251" s="141"/>
      <c r="CK251" s="141"/>
      <c r="DD251" s="141"/>
    </row>
    <row r="252" spans="1:108" ht="15.75" customHeight="1">
      <c r="A252" s="139"/>
      <c r="B252" s="139"/>
      <c r="C252" s="139"/>
      <c r="D252" s="140"/>
      <c r="E252" s="142"/>
      <c r="L252" s="143"/>
      <c r="R252" s="141"/>
      <c r="X252" s="144"/>
      <c r="Y252" s="144"/>
      <c r="AA252" s="144"/>
      <c r="AH252" s="145"/>
      <c r="AU252" s="146"/>
      <c r="AW252" s="147"/>
      <c r="CJ252" s="141"/>
      <c r="CK252" s="141"/>
      <c r="DD252" s="141"/>
    </row>
    <row r="253" spans="1:108" ht="15.75" customHeight="1">
      <c r="A253" s="139"/>
      <c r="B253" s="139"/>
      <c r="C253" s="139"/>
      <c r="D253" s="140"/>
      <c r="E253" s="142"/>
      <c r="L253" s="143"/>
      <c r="R253" s="141"/>
      <c r="X253" s="144"/>
      <c r="Y253" s="144"/>
      <c r="AA253" s="144"/>
      <c r="AH253" s="145"/>
      <c r="AU253" s="146"/>
      <c r="AW253" s="147"/>
      <c r="CJ253" s="141"/>
      <c r="CK253" s="141"/>
      <c r="DD253" s="141"/>
    </row>
    <row r="254" spans="1:108" ht="15.75" customHeight="1">
      <c r="A254" s="139"/>
      <c r="B254" s="139"/>
      <c r="C254" s="139"/>
      <c r="D254" s="140"/>
      <c r="E254" s="142"/>
      <c r="L254" s="143"/>
      <c r="R254" s="141"/>
      <c r="X254" s="144"/>
      <c r="Y254" s="144"/>
      <c r="AA254" s="144"/>
      <c r="AH254" s="145"/>
      <c r="AU254" s="146"/>
      <c r="AW254" s="147"/>
      <c r="CJ254" s="141"/>
      <c r="CK254" s="141"/>
      <c r="DD254" s="141"/>
    </row>
    <row r="255" spans="1:108" ht="15.75" customHeight="1">
      <c r="A255" s="139"/>
      <c r="B255" s="139"/>
      <c r="C255" s="139"/>
      <c r="D255" s="140"/>
      <c r="E255" s="142"/>
      <c r="L255" s="143"/>
      <c r="R255" s="141"/>
      <c r="X255" s="144"/>
      <c r="Y255" s="144"/>
      <c r="AA255" s="144"/>
      <c r="AH255" s="145"/>
      <c r="AU255" s="146"/>
      <c r="AW255" s="147"/>
      <c r="CJ255" s="141"/>
      <c r="CK255" s="141"/>
      <c r="DD255" s="141"/>
    </row>
    <row r="256" spans="1:108" ht="15.75" customHeight="1">
      <c r="A256" s="139"/>
      <c r="B256" s="139"/>
      <c r="C256" s="139"/>
      <c r="D256" s="140"/>
      <c r="E256" s="142"/>
      <c r="L256" s="143"/>
      <c r="R256" s="141"/>
      <c r="X256" s="144"/>
      <c r="Y256" s="144"/>
      <c r="AA256" s="144"/>
      <c r="AH256" s="145"/>
      <c r="AU256" s="146"/>
      <c r="AW256" s="147"/>
      <c r="CJ256" s="141"/>
      <c r="CK256" s="141"/>
      <c r="DD256" s="141"/>
    </row>
    <row r="257" spans="1:108" ht="15.75" customHeight="1">
      <c r="A257" s="139"/>
      <c r="B257" s="139"/>
      <c r="C257" s="139"/>
      <c r="D257" s="140"/>
      <c r="E257" s="142"/>
      <c r="L257" s="143"/>
      <c r="R257" s="141"/>
      <c r="X257" s="144"/>
      <c r="Y257" s="144"/>
      <c r="AA257" s="144"/>
      <c r="AH257" s="145"/>
      <c r="AU257" s="146"/>
      <c r="AW257" s="147"/>
      <c r="CJ257" s="141"/>
      <c r="CK257" s="141"/>
      <c r="DD257" s="141"/>
    </row>
    <row r="258" spans="1:108" ht="15.75" customHeight="1">
      <c r="A258" s="139"/>
      <c r="B258" s="139"/>
      <c r="C258" s="139"/>
      <c r="D258" s="140"/>
      <c r="E258" s="142"/>
      <c r="L258" s="143"/>
      <c r="R258" s="141"/>
      <c r="X258" s="144"/>
      <c r="Y258" s="144"/>
      <c r="AA258" s="144"/>
      <c r="AH258" s="145"/>
      <c r="AU258" s="146"/>
      <c r="AW258" s="147"/>
      <c r="CJ258" s="141"/>
      <c r="CK258" s="141"/>
      <c r="DD258" s="141"/>
    </row>
    <row r="259" spans="1:108" ht="15.75" customHeight="1">
      <c r="A259" s="139"/>
      <c r="B259" s="139"/>
      <c r="C259" s="139"/>
      <c r="D259" s="140"/>
      <c r="E259" s="142"/>
      <c r="L259" s="143"/>
      <c r="R259" s="141"/>
      <c r="X259" s="144"/>
      <c r="Y259" s="144"/>
      <c r="AA259" s="144"/>
      <c r="AH259" s="145"/>
      <c r="AU259" s="146"/>
      <c r="AW259" s="147"/>
      <c r="CJ259" s="141"/>
      <c r="CK259" s="141"/>
      <c r="DD259" s="141"/>
    </row>
    <row r="260" spans="1:108" ht="15.75" customHeight="1">
      <c r="A260" s="139"/>
      <c r="B260" s="139"/>
      <c r="C260" s="139"/>
      <c r="D260" s="140"/>
      <c r="E260" s="142"/>
      <c r="L260" s="143"/>
      <c r="R260" s="141"/>
      <c r="X260" s="144"/>
      <c r="Y260" s="144"/>
      <c r="AA260" s="144"/>
      <c r="AH260" s="145"/>
      <c r="AU260" s="146"/>
      <c r="AW260" s="147"/>
      <c r="CJ260" s="141"/>
      <c r="CK260" s="141"/>
      <c r="DD260" s="141"/>
    </row>
    <row r="261" spans="1:108" ht="15.75" customHeight="1">
      <c r="A261" s="139"/>
      <c r="B261" s="139"/>
      <c r="C261" s="139"/>
      <c r="D261" s="140"/>
      <c r="E261" s="142"/>
      <c r="L261" s="143"/>
      <c r="R261" s="141"/>
      <c r="X261" s="144"/>
      <c r="Y261" s="144"/>
      <c r="AA261" s="144"/>
      <c r="AH261" s="145"/>
      <c r="AU261" s="146"/>
      <c r="AW261" s="147"/>
      <c r="CJ261" s="141"/>
      <c r="CK261" s="141"/>
      <c r="DD261" s="141"/>
    </row>
    <row r="262" spans="1:108" ht="15.75" customHeight="1">
      <c r="A262" s="139"/>
      <c r="B262" s="139"/>
      <c r="C262" s="139"/>
      <c r="D262" s="140"/>
      <c r="E262" s="142"/>
      <c r="L262" s="143"/>
      <c r="R262" s="141"/>
      <c r="X262" s="144"/>
      <c r="Y262" s="144"/>
      <c r="AA262" s="144"/>
      <c r="AH262" s="145"/>
      <c r="AU262" s="146"/>
      <c r="AW262" s="147"/>
      <c r="CJ262" s="141"/>
      <c r="CK262" s="141"/>
      <c r="DD262" s="141"/>
    </row>
    <row r="263" spans="1:108" ht="15.75" customHeight="1">
      <c r="A263" s="139"/>
      <c r="B263" s="139"/>
      <c r="C263" s="139"/>
      <c r="D263" s="140"/>
      <c r="E263" s="142"/>
      <c r="L263" s="143"/>
      <c r="R263" s="141"/>
      <c r="X263" s="144"/>
      <c r="Y263" s="144"/>
      <c r="AA263" s="144"/>
      <c r="AH263" s="145"/>
      <c r="AU263" s="146"/>
      <c r="AW263" s="147"/>
      <c r="CJ263" s="141"/>
      <c r="CK263" s="141"/>
      <c r="DD263" s="141"/>
    </row>
    <row r="264" spans="1:108" ht="15.75" customHeight="1">
      <c r="A264" s="139"/>
      <c r="B264" s="139"/>
      <c r="C264" s="139"/>
      <c r="D264" s="140"/>
      <c r="E264" s="142"/>
      <c r="L264" s="143"/>
      <c r="R264" s="141"/>
      <c r="X264" s="144"/>
      <c r="Y264" s="144"/>
      <c r="AA264" s="144"/>
      <c r="AH264" s="145"/>
      <c r="AU264" s="146"/>
      <c r="AW264" s="147"/>
      <c r="CJ264" s="141"/>
      <c r="CK264" s="141"/>
      <c r="DD264" s="141"/>
    </row>
    <row r="265" spans="1:108" ht="15.75" customHeight="1">
      <c r="A265" s="139"/>
      <c r="B265" s="139"/>
      <c r="C265" s="139"/>
      <c r="D265" s="140"/>
      <c r="E265" s="142"/>
      <c r="L265" s="143"/>
      <c r="R265" s="141"/>
      <c r="X265" s="144"/>
      <c r="Y265" s="144"/>
      <c r="AA265" s="144"/>
      <c r="AH265" s="145"/>
      <c r="AU265" s="146"/>
      <c r="AW265" s="147"/>
      <c r="CJ265" s="141"/>
      <c r="CK265" s="141"/>
      <c r="DD265" s="141"/>
    </row>
    <row r="266" spans="1:108" ht="15.75" customHeight="1">
      <c r="A266" s="139"/>
      <c r="B266" s="139"/>
      <c r="C266" s="139"/>
      <c r="D266" s="140"/>
      <c r="E266" s="142"/>
      <c r="L266" s="143"/>
      <c r="R266" s="141"/>
      <c r="X266" s="144"/>
      <c r="Y266" s="144"/>
      <c r="AA266" s="144"/>
      <c r="AH266" s="145"/>
      <c r="AU266" s="146"/>
      <c r="AW266" s="147"/>
      <c r="CJ266" s="141"/>
      <c r="CK266" s="141"/>
      <c r="DD266" s="141"/>
    </row>
    <row r="267" spans="1:108" ht="15.75" customHeight="1">
      <c r="A267" s="139"/>
      <c r="B267" s="139"/>
      <c r="C267" s="139"/>
      <c r="D267" s="140"/>
      <c r="E267" s="142"/>
      <c r="L267" s="143"/>
      <c r="R267" s="141"/>
      <c r="X267" s="144"/>
      <c r="Y267" s="144"/>
      <c r="AA267" s="144"/>
      <c r="AH267" s="145"/>
      <c r="AU267" s="146"/>
      <c r="AW267" s="147"/>
      <c r="CJ267" s="141"/>
      <c r="CK267" s="141"/>
      <c r="DD267" s="141"/>
    </row>
    <row r="268" spans="1:108" ht="15.75" customHeight="1">
      <c r="A268" s="139"/>
      <c r="B268" s="139"/>
      <c r="C268" s="139"/>
      <c r="D268" s="140"/>
      <c r="E268" s="142"/>
      <c r="L268" s="143"/>
      <c r="R268" s="141"/>
      <c r="X268" s="144"/>
      <c r="Y268" s="144"/>
      <c r="AA268" s="144"/>
      <c r="AH268" s="145"/>
      <c r="AU268" s="146"/>
      <c r="AW268" s="147"/>
      <c r="CJ268" s="141"/>
      <c r="CK268" s="141"/>
      <c r="DD268" s="141"/>
    </row>
    <row r="269" spans="1:108" ht="15.75" customHeight="1">
      <c r="A269" s="139"/>
      <c r="B269" s="139"/>
      <c r="C269" s="139"/>
      <c r="D269" s="140"/>
      <c r="E269" s="142"/>
      <c r="L269" s="143"/>
      <c r="R269" s="141"/>
      <c r="X269" s="144"/>
      <c r="Y269" s="144"/>
      <c r="AA269" s="144"/>
      <c r="AH269" s="145"/>
      <c r="AU269" s="146"/>
      <c r="AW269" s="147"/>
      <c r="CJ269" s="141"/>
      <c r="CK269" s="141"/>
      <c r="DD269" s="141"/>
    </row>
    <row r="270" spans="1:108" ht="15.75" customHeight="1">
      <c r="A270" s="139"/>
      <c r="B270" s="139"/>
      <c r="C270" s="139"/>
      <c r="D270" s="140"/>
      <c r="E270" s="142"/>
      <c r="L270" s="143"/>
      <c r="R270" s="141"/>
      <c r="X270" s="144"/>
      <c r="Y270" s="144"/>
      <c r="AA270" s="144"/>
      <c r="AH270" s="145"/>
      <c r="AU270" s="146"/>
      <c r="AW270" s="147"/>
      <c r="CJ270" s="141"/>
      <c r="CK270" s="141"/>
      <c r="DD270" s="141"/>
    </row>
    <row r="271" spans="1:108" ht="15.75" customHeight="1">
      <c r="A271" s="139"/>
      <c r="B271" s="139"/>
      <c r="C271" s="139"/>
      <c r="D271" s="140"/>
      <c r="E271" s="142"/>
      <c r="L271" s="143"/>
      <c r="R271" s="141"/>
      <c r="X271" s="144"/>
      <c r="Y271" s="144"/>
      <c r="AA271" s="144"/>
      <c r="AH271" s="145"/>
      <c r="AU271" s="146"/>
      <c r="AW271" s="147"/>
      <c r="CJ271" s="141"/>
      <c r="CK271" s="141"/>
      <c r="DD271" s="141"/>
    </row>
    <row r="272" spans="1:108" ht="15.75" customHeight="1">
      <c r="A272" s="139"/>
      <c r="B272" s="139"/>
      <c r="C272" s="139"/>
      <c r="D272" s="140"/>
      <c r="E272" s="142"/>
      <c r="L272" s="143"/>
      <c r="R272" s="141"/>
      <c r="X272" s="144"/>
      <c r="Y272" s="144"/>
      <c r="AA272" s="144"/>
      <c r="AH272" s="145"/>
      <c r="AU272" s="146"/>
      <c r="AW272" s="147"/>
      <c r="CJ272" s="141"/>
      <c r="CK272" s="141"/>
      <c r="DD272" s="141"/>
    </row>
    <row r="273" spans="1:108" ht="15.75" customHeight="1">
      <c r="A273" s="139"/>
      <c r="B273" s="139"/>
      <c r="C273" s="139"/>
      <c r="D273" s="140"/>
      <c r="E273" s="142"/>
      <c r="L273" s="143"/>
      <c r="R273" s="141"/>
      <c r="X273" s="144"/>
      <c r="Y273" s="144"/>
      <c r="AA273" s="144"/>
      <c r="AH273" s="145"/>
      <c r="AU273" s="146"/>
      <c r="AW273" s="147"/>
      <c r="CJ273" s="141"/>
      <c r="CK273" s="141"/>
      <c r="DD273" s="141"/>
    </row>
    <row r="274" spans="1:108" ht="15.75" customHeight="1">
      <c r="A274" s="139"/>
      <c r="B274" s="139"/>
      <c r="C274" s="139"/>
      <c r="D274" s="140"/>
      <c r="E274" s="142"/>
      <c r="L274" s="143"/>
      <c r="R274" s="141"/>
      <c r="X274" s="144"/>
      <c r="Y274" s="144"/>
      <c r="AA274" s="144"/>
      <c r="AH274" s="145"/>
      <c r="AU274" s="146"/>
      <c r="AW274" s="147"/>
      <c r="CJ274" s="141"/>
      <c r="CK274" s="141"/>
      <c r="DD274" s="141"/>
    </row>
    <row r="275" spans="1:108" ht="15.75" customHeight="1">
      <c r="A275" s="139"/>
      <c r="B275" s="139"/>
      <c r="C275" s="139"/>
      <c r="D275" s="140"/>
      <c r="E275" s="142"/>
      <c r="L275" s="143"/>
      <c r="R275" s="141"/>
      <c r="X275" s="144"/>
      <c r="Y275" s="144"/>
      <c r="AA275" s="144"/>
      <c r="AH275" s="145"/>
      <c r="AU275" s="146"/>
      <c r="AW275" s="147"/>
      <c r="CJ275" s="141"/>
      <c r="CK275" s="141"/>
      <c r="DD275" s="141"/>
    </row>
    <row r="276" spans="1:108" ht="15.75" customHeight="1">
      <c r="A276" s="139"/>
      <c r="B276" s="139"/>
      <c r="C276" s="139"/>
      <c r="D276" s="140"/>
      <c r="E276" s="142"/>
      <c r="L276" s="143"/>
      <c r="R276" s="141"/>
      <c r="X276" s="144"/>
      <c r="Y276" s="144"/>
      <c r="AA276" s="144"/>
      <c r="AH276" s="145"/>
      <c r="AU276" s="146"/>
      <c r="AW276" s="147"/>
      <c r="CJ276" s="141"/>
      <c r="CK276" s="141"/>
      <c r="DD276" s="141"/>
    </row>
    <row r="277" spans="1:108" ht="15.75" customHeight="1">
      <c r="A277" s="139"/>
      <c r="B277" s="139"/>
      <c r="C277" s="139"/>
      <c r="D277" s="140"/>
      <c r="E277" s="142"/>
      <c r="L277" s="143"/>
      <c r="R277" s="141"/>
      <c r="X277" s="144"/>
      <c r="Y277" s="144"/>
      <c r="AA277" s="144"/>
      <c r="AH277" s="145"/>
      <c r="AU277" s="146"/>
      <c r="AW277" s="147"/>
      <c r="CJ277" s="141"/>
      <c r="CK277" s="141"/>
      <c r="DD277" s="141"/>
    </row>
    <row r="278" spans="1:108" ht="15.75" customHeight="1">
      <c r="A278" s="139"/>
      <c r="B278" s="139"/>
      <c r="C278" s="139"/>
      <c r="D278" s="140"/>
      <c r="E278" s="142"/>
      <c r="L278" s="143"/>
      <c r="R278" s="141"/>
      <c r="X278" s="144"/>
      <c r="Y278" s="144"/>
      <c r="AA278" s="144"/>
      <c r="AH278" s="145"/>
      <c r="AU278" s="146"/>
      <c r="AW278" s="147"/>
      <c r="CJ278" s="141"/>
      <c r="CK278" s="141"/>
      <c r="DD278" s="141"/>
    </row>
    <row r="279" spans="1:108" ht="15.75" customHeight="1">
      <c r="A279" s="139"/>
      <c r="B279" s="139"/>
      <c r="C279" s="139"/>
      <c r="D279" s="140"/>
      <c r="E279" s="142"/>
      <c r="L279" s="143"/>
      <c r="R279" s="141"/>
      <c r="X279" s="144"/>
      <c r="Y279" s="144"/>
      <c r="AA279" s="144"/>
      <c r="AH279" s="145"/>
      <c r="AU279" s="146"/>
      <c r="AW279" s="147"/>
      <c r="CJ279" s="141"/>
      <c r="CK279" s="141"/>
      <c r="DD279" s="141"/>
    </row>
    <row r="280" spans="1:108" ht="15.75" customHeight="1">
      <c r="A280" s="139"/>
      <c r="B280" s="139"/>
      <c r="C280" s="139"/>
      <c r="D280" s="140"/>
      <c r="E280" s="142"/>
      <c r="L280" s="143"/>
      <c r="R280" s="141"/>
      <c r="X280" s="144"/>
      <c r="Y280" s="144"/>
      <c r="AA280" s="144"/>
      <c r="AH280" s="145"/>
      <c r="AU280" s="146"/>
      <c r="AW280" s="147"/>
      <c r="CJ280" s="141"/>
      <c r="CK280" s="141"/>
      <c r="DD280" s="141"/>
    </row>
    <row r="281" spans="1:108" ht="15.75" customHeight="1">
      <c r="A281" s="139"/>
      <c r="B281" s="139"/>
      <c r="C281" s="139"/>
      <c r="D281" s="140"/>
      <c r="E281" s="142"/>
      <c r="L281" s="143"/>
      <c r="R281" s="141"/>
      <c r="X281" s="144"/>
      <c r="Y281" s="144"/>
      <c r="AA281" s="144"/>
      <c r="AH281" s="145"/>
      <c r="AU281" s="146"/>
      <c r="AW281" s="147"/>
      <c r="CJ281" s="141"/>
      <c r="CK281" s="141"/>
      <c r="DD281" s="141"/>
    </row>
    <row r="282" spans="1:108" ht="15.75" customHeight="1">
      <c r="A282" s="139"/>
      <c r="B282" s="139"/>
      <c r="C282" s="139"/>
      <c r="D282" s="140"/>
      <c r="E282" s="142"/>
      <c r="L282" s="143"/>
      <c r="R282" s="141"/>
      <c r="X282" s="144"/>
      <c r="Y282" s="144"/>
      <c r="AA282" s="144"/>
      <c r="AH282" s="145"/>
      <c r="AU282" s="146"/>
      <c r="AW282" s="147"/>
      <c r="CJ282" s="141"/>
      <c r="CK282" s="141"/>
      <c r="DD282" s="141"/>
    </row>
    <row r="283" spans="1:108" ht="15.75" customHeight="1">
      <c r="A283" s="139"/>
      <c r="B283" s="139"/>
      <c r="C283" s="139"/>
      <c r="D283" s="140"/>
      <c r="E283" s="142"/>
      <c r="L283" s="143"/>
      <c r="R283" s="141"/>
      <c r="X283" s="144"/>
      <c r="Y283" s="144"/>
      <c r="AA283" s="144"/>
      <c r="AH283" s="145"/>
      <c r="AU283" s="146"/>
      <c r="AW283" s="147"/>
      <c r="CJ283" s="141"/>
      <c r="CK283" s="141"/>
      <c r="DD283" s="141"/>
    </row>
    <row r="284" spans="1:108" ht="15.75" customHeight="1">
      <c r="A284" s="139"/>
      <c r="B284" s="139"/>
      <c r="C284" s="139"/>
      <c r="D284" s="140"/>
      <c r="E284" s="142"/>
      <c r="L284" s="143"/>
      <c r="R284" s="141"/>
      <c r="X284" s="144"/>
      <c r="Y284" s="144"/>
      <c r="AA284" s="144"/>
      <c r="AH284" s="145"/>
      <c r="AU284" s="146"/>
      <c r="AW284" s="147"/>
      <c r="CJ284" s="141"/>
      <c r="CK284" s="141"/>
      <c r="DD284" s="141"/>
    </row>
    <row r="285" spans="1:108" ht="15.75" customHeight="1">
      <c r="A285" s="139"/>
      <c r="B285" s="139"/>
      <c r="C285" s="139"/>
      <c r="D285" s="140"/>
      <c r="E285" s="142"/>
      <c r="L285" s="143"/>
      <c r="R285" s="141"/>
      <c r="X285" s="144"/>
      <c r="Y285" s="144"/>
      <c r="AA285" s="144"/>
      <c r="AH285" s="145"/>
      <c r="AU285" s="146"/>
      <c r="AW285" s="147"/>
      <c r="CJ285" s="141"/>
      <c r="CK285" s="141"/>
      <c r="DD285" s="141"/>
    </row>
    <row r="286" spans="1:108" ht="15.75" customHeight="1">
      <c r="A286" s="139"/>
      <c r="B286" s="139"/>
      <c r="C286" s="139"/>
      <c r="D286" s="140"/>
      <c r="E286" s="142"/>
      <c r="L286" s="143"/>
      <c r="R286" s="141"/>
      <c r="X286" s="144"/>
      <c r="Y286" s="144"/>
      <c r="AA286" s="144"/>
      <c r="AH286" s="145"/>
      <c r="AU286" s="146"/>
      <c r="AW286" s="147"/>
      <c r="CJ286" s="141"/>
      <c r="CK286" s="141"/>
      <c r="DD286" s="141"/>
    </row>
    <row r="287" spans="1:108" ht="15.75" customHeight="1">
      <c r="A287" s="139"/>
      <c r="B287" s="139"/>
      <c r="C287" s="139"/>
      <c r="D287" s="140"/>
      <c r="E287" s="142"/>
      <c r="L287" s="143"/>
      <c r="R287" s="141"/>
      <c r="X287" s="144"/>
      <c r="Y287" s="144"/>
      <c r="AA287" s="144"/>
      <c r="AH287" s="145"/>
      <c r="AU287" s="146"/>
      <c r="AW287" s="147"/>
      <c r="CJ287" s="141"/>
      <c r="CK287" s="141"/>
      <c r="DD287" s="141"/>
    </row>
    <row r="288" spans="1:108" ht="15.75" customHeight="1">
      <c r="A288" s="139"/>
      <c r="B288" s="139"/>
      <c r="C288" s="139"/>
      <c r="D288" s="140"/>
      <c r="E288" s="142"/>
      <c r="L288" s="143"/>
      <c r="R288" s="141"/>
      <c r="X288" s="144"/>
      <c r="Y288" s="144"/>
      <c r="AA288" s="144"/>
      <c r="AH288" s="145"/>
      <c r="AU288" s="146"/>
      <c r="AW288" s="147"/>
      <c r="CJ288" s="141"/>
      <c r="CK288" s="141"/>
      <c r="DD288" s="141"/>
    </row>
    <row r="289" spans="1:108" ht="15.75" customHeight="1">
      <c r="A289" s="139"/>
      <c r="B289" s="139"/>
      <c r="C289" s="139"/>
      <c r="D289" s="140"/>
      <c r="E289" s="142"/>
      <c r="L289" s="143"/>
      <c r="R289" s="141"/>
      <c r="X289" s="144"/>
      <c r="Y289" s="144"/>
      <c r="AA289" s="144"/>
      <c r="AH289" s="145"/>
      <c r="AU289" s="146"/>
      <c r="AW289" s="147"/>
      <c r="CJ289" s="141"/>
      <c r="CK289" s="141"/>
      <c r="DD289" s="141"/>
    </row>
    <row r="290" spans="1:108" ht="15.75" customHeight="1">
      <c r="A290" s="139"/>
      <c r="B290" s="139"/>
      <c r="C290" s="139"/>
      <c r="D290" s="140"/>
      <c r="E290" s="142"/>
      <c r="L290" s="143"/>
      <c r="R290" s="141"/>
      <c r="X290" s="144"/>
      <c r="Y290" s="144"/>
      <c r="AA290" s="144"/>
      <c r="AH290" s="145"/>
      <c r="AU290" s="146"/>
      <c r="AW290" s="147"/>
      <c r="CJ290" s="141"/>
      <c r="CK290" s="141"/>
      <c r="DD290" s="141"/>
    </row>
    <row r="291" spans="1:108" ht="15.75" customHeight="1">
      <c r="A291" s="139"/>
      <c r="B291" s="139"/>
      <c r="C291" s="139"/>
      <c r="D291" s="140"/>
      <c r="E291" s="142"/>
      <c r="L291" s="143"/>
      <c r="R291" s="141"/>
      <c r="X291" s="144"/>
      <c r="Y291" s="144"/>
      <c r="AA291" s="144"/>
      <c r="AH291" s="145"/>
      <c r="AU291" s="146"/>
      <c r="AW291" s="147"/>
      <c r="CJ291" s="141"/>
      <c r="CK291" s="141"/>
      <c r="DD291" s="141"/>
    </row>
    <row r="292" spans="1:108" ht="15.75" customHeight="1">
      <c r="A292" s="139"/>
      <c r="B292" s="139"/>
      <c r="C292" s="139"/>
      <c r="D292" s="140"/>
      <c r="E292" s="142"/>
      <c r="L292" s="143"/>
      <c r="R292" s="141"/>
      <c r="X292" s="144"/>
      <c r="Y292" s="144"/>
      <c r="AA292" s="144"/>
      <c r="AH292" s="145"/>
      <c r="AU292" s="146"/>
      <c r="AW292" s="147"/>
      <c r="CJ292" s="141"/>
      <c r="CK292" s="141"/>
      <c r="DD292" s="141"/>
    </row>
    <row r="293" spans="1:108" ht="15.75" customHeight="1">
      <c r="A293" s="139"/>
      <c r="B293" s="139"/>
      <c r="C293" s="139"/>
      <c r="D293" s="140"/>
      <c r="E293" s="142"/>
      <c r="L293" s="143"/>
      <c r="R293" s="141"/>
      <c r="X293" s="144"/>
      <c r="Y293" s="144"/>
      <c r="AA293" s="144"/>
      <c r="AH293" s="145"/>
      <c r="AU293" s="146"/>
      <c r="AW293" s="147"/>
      <c r="CJ293" s="141"/>
      <c r="CK293" s="141"/>
      <c r="DD293" s="141"/>
    </row>
    <row r="294" spans="1:108" ht="15.75" customHeight="1">
      <c r="A294" s="139"/>
      <c r="B294" s="139"/>
      <c r="C294" s="139"/>
      <c r="D294" s="140"/>
      <c r="E294" s="142"/>
      <c r="L294" s="143"/>
      <c r="R294" s="141"/>
      <c r="X294" s="144"/>
      <c r="Y294" s="144"/>
      <c r="AA294" s="144"/>
      <c r="AH294" s="145"/>
      <c r="AU294" s="146"/>
      <c r="AW294" s="147"/>
      <c r="CJ294" s="141"/>
      <c r="CK294" s="141"/>
      <c r="DD294" s="141"/>
    </row>
    <row r="295" spans="1:108" ht="15.75" customHeight="1">
      <c r="A295" s="139"/>
      <c r="B295" s="139"/>
      <c r="C295" s="139"/>
      <c r="D295" s="140"/>
      <c r="E295" s="142"/>
      <c r="L295" s="143"/>
      <c r="R295" s="141"/>
      <c r="X295" s="144"/>
      <c r="Y295" s="144"/>
      <c r="AA295" s="144"/>
      <c r="AH295" s="145"/>
      <c r="AU295" s="146"/>
      <c r="AW295" s="147"/>
      <c r="CJ295" s="141"/>
      <c r="CK295" s="141"/>
      <c r="DD295" s="141"/>
    </row>
    <row r="296" spans="1:108" ht="15.75" customHeight="1">
      <c r="A296" s="139"/>
      <c r="B296" s="139"/>
      <c r="C296" s="139"/>
      <c r="D296" s="140"/>
      <c r="E296" s="142"/>
      <c r="L296" s="143"/>
      <c r="R296" s="141"/>
      <c r="X296" s="144"/>
      <c r="Y296" s="144"/>
      <c r="AA296" s="144"/>
      <c r="AH296" s="145"/>
      <c r="AU296" s="146"/>
      <c r="AW296" s="147"/>
      <c r="CJ296" s="141"/>
      <c r="CK296" s="141"/>
      <c r="DD296" s="141"/>
    </row>
    <row r="297" spans="1:108" ht="15.75" customHeight="1">
      <c r="A297" s="139"/>
      <c r="B297" s="139"/>
      <c r="C297" s="139"/>
      <c r="D297" s="140"/>
      <c r="E297" s="142"/>
      <c r="L297" s="143"/>
      <c r="R297" s="141"/>
      <c r="X297" s="144"/>
      <c r="Y297" s="144"/>
      <c r="AA297" s="144"/>
      <c r="AH297" s="145"/>
      <c r="AU297" s="146"/>
      <c r="AW297" s="147"/>
      <c r="CJ297" s="141"/>
      <c r="CK297" s="141"/>
      <c r="DD297" s="141"/>
    </row>
    <row r="298" spans="1:108" ht="15.75" customHeight="1">
      <c r="A298" s="139"/>
      <c r="B298" s="139"/>
      <c r="C298" s="139"/>
      <c r="D298" s="140"/>
      <c r="E298" s="142"/>
      <c r="L298" s="143"/>
      <c r="R298" s="141"/>
      <c r="X298" s="144"/>
      <c r="Y298" s="144"/>
      <c r="AA298" s="144"/>
      <c r="AH298" s="145"/>
      <c r="AU298" s="146"/>
      <c r="AW298" s="147"/>
      <c r="CJ298" s="141"/>
      <c r="CK298" s="141"/>
      <c r="DD298" s="141"/>
    </row>
    <row r="299" spans="1:108" ht="15.75" customHeight="1">
      <c r="A299" s="139"/>
      <c r="B299" s="139"/>
      <c r="C299" s="139"/>
      <c r="D299" s="140"/>
      <c r="E299" s="142"/>
      <c r="L299" s="143"/>
      <c r="R299" s="141"/>
      <c r="X299" s="144"/>
      <c r="Y299" s="144"/>
      <c r="AA299" s="144"/>
      <c r="AH299" s="145"/>
      <c r="AU299" s="146"/>
      <c r="AW299" s="147"/>
      <c r="CJ299" s="141"/>
      <c r="CK299" s="141"/>
      <c r="DD299" s="141"/>
    </row>
    <row r="300" spans="1:108" ht="15.75" customHeight="1">
      <c r="A300" s="139"/>
      <c r="B300" s="139"/>
      <c r="C300" s="139"/>
      <c r="D300" s="140"/>
      <c r="E300" s="142"/>
      <c r="L300" s="143"/>
      <c r="R300" s="141"/>
      <c r="X300" s="144"/>
      <c r="Y300" s="144"/>
      <c r="AA300" s="144"/>
      <c r="AH300" s="145"/>
      <c r="AU300" s="146"/>
      <c r="AW300" s="147"/>
      <c r="CJ300" s="141"/>
      <c r="CK300" s="141"/>
      <c r="DD300" s="141"/>
    </row>
    <row r="301" spans="1:108" ht="15.75" customHeight="1">
      <c r="A301" s="139"/>
      <c r="B301" s="139"/>
      <c r="C301" s="139"/>
      <c r="D301" s="140"/>
      <c r="E301" s="142"/>
      <c r="L301" s="143"/>
      <c r="R301" s="141"/>
      <c r="X301" s="144"/>
      <c r="Y301" s="144"/>
      <c r="AA301" s="144"/>
      <c r="AH301" s="145"/>
      <c r="AU301" s="146"/>
      <c r="AW301" s="147"/>
      <c r="CJ301" s="141"/>
      <c r="CK301" s="141"/>
      <c r="DD301" s="141"/>
    </row>
    <row r="302" spans="1:108" ht="15.75" customHeight="1">
      <c r="A302" s="139"/>
      <c r="B302" s="139"/>
      <c r="C302" s="139"/>
      <c r="D302" s="140"/>
      <c r="E302" s="142"/>
      <c r="L302" s="143"/>
      <c r="R302" s="141"/>
      <c r="X302" s="144"/>
      <c r="Y302" s="144"/>
      <c r="AA302" s="144"/>
      <c r="AH302" s="145"/>
      <c r="AU302" s="146"/>
      <c r="AW302" s="147"/>
      <c r="CJ302" s="141"/>
      <c r="CK302" s="141"/>
      <c r="DD302" s="141"/>
    </row>
    <row r="303" spans="1:108" ht="15.75" customHeight="1">
      <c r="A303" s="139"/>
      <c r="B303" s="139"/>
      <c r="C303" s="139"/>
      <c r="D303" s="140"/>
      <c r="E303" s="142"/>
      <c r="L303" s="143"/>
      <c r="R303" s="141"/>
      <c r="X303" s="144"/>
      <c r="Y303" s="144"/>
      <c r="AA303" s="144"/>
      <c r="AH303" s="145"/>
      <c r="AU303" s="146"/>
      <c r="AW303" s="147"/>
      <c r="CJ303" s="141"/>
      <c r="CK303" s="141"/>
      <c r="DD303" s="141"/>
    </row>
    <row r="304" spans="1:108" ht="15.75" customHeight="1">
      <c r="A304" s="139"/>
      <c r="B304" s="139"/>
      <c r="C304" s="139"/>
      <c r="D304" s="140"/>
      <c r="E304" s="142"/>
      <c r="L304" s="143"/>
      <c r="R304" s="141"/>
      <c r="X304" s="144"/>
      <c r="Y304" s="144"/>
      <c r="AA304" s="144"/>
      <c r="AH304" s="145"/>
      <c r="AU304" s="146"/>
      <c r="AW304" s="147"/>
      <c r="CJ304" s="141"/>
      <c r="CK304" s="141"/>
      <c r="DD304" s="141"/>
    </row>
    <row r="305" spans="1:108" ht="15.75" customHeight="1">
      <c r="A305" s="139"/>
      <c r="B305" s="139"/>
      <c r="C305" s="139"/>
      <c r="D305" s="140"/>
      <c r="E305" s="142"/>
      <c r="L305" s="143"/>
      <c r="R305" s="141"/>
      <c r="X305" s="144"/>
      <c r="Y305" s="144"/>
      <c r="AA305" s="144"/>
      <c r="AH305" s="145"/>
      <c r="AU305" s="146"/>
      <c r="AW305" s="147"/>
      <c r="CJ305" s="141"/>
      <c r="CK305" s="141"/>
      <c r="DD305" s="141"/>
    </row>
    <row r="306" spans="1:108" ht="15.75" customHeight="1">
      <c r="A306" s="139"/>
      <c r="B306" s="139"/>
      <c r="C306" s="139"/>
      <c r="D306" s="140"/>
      <c r="E306" s="142"/>
      <c r="L306" s="143"/>
      <c r="R306" s="141"/>
      <c r="X306" s="144"/>
      <c r="Y306" s="144"/>
      <c r="AA306" s="144"/>
      <c r="AH306" s="145"/>
      <c r="AU306" s="146"/>
      <c r="AW306" s="147"/>
      <c r="CJ306" s="141"/>
      <c r="CK306" s="141"/>
      <c r="DD306" s="141"/>
    </row>
    <row r="307" spans="1:108" ht="15.75" customHeight="1">
      <c r="A307" s="139"/>
      <c r="B307" s="139"/>
      <c r="C307" s="139"/>
      <c r="D307" s="140"/>
      <c r="E307" s="142"/>
      <c r="L307" s="143"/>
      <c r="R307" s="141"/>
      <c r="X307" s="144"/>
      <c r="Y307" s="144"/>
      <c r="AA307" s="144"/>
      <c r="AH307" s="145"/>
      <c r="AU307" s="146"/>
      <c r="AW307" s="147"/>
      <c r="CJ307" s="141"/>
      <c r="CK307" s="141"/>
      <c r="DD307" s="141"/>
    </row>
    <row r="308" spans="1:108" ht="15.75" customHeight="1">
      <c r="A308" s="139"/>
      <c r="B308" s="139"/>
      <c r="C308" s="139"/>
      <c r="D308" s="140"/>
      <c r="E308" s="142"/>
      <c r="L308" s="143"/>
      <c r="R308" s="141"/>
      <c r="X308" s="144"/>
      <c r="Y308" s="144"/>
      <c r="AA308" s="144"/>
      <c r="AH308" s="145"/>
      <c r="AU308" s="146"/>
      <c r="AW308" s="147"/>
      <c r="CJ308" s="141"/>
      <c r="CK308" s="141"/>
      <c r="DD308" s="141"/>
    </row>
    <row r="309" spans="1:108" ht="15.75" customHeight="1">
      <c r="A309" s="139"/>
      <c r="B309" s="139"/>
      <c r="C309" s="139"/>
      <c r="D309" s="140"/>
      <c r="E309" s="142"/>
      <c r="L309" s="143"/>
      <c r="R309" s="141"/>
      <c r="X309" s="144"/>
      <c r="Y309" s="144"/>
      <c r="AA309" s="144"/>
      <c r="AH309" s="145"/>
      <c r="AU309" s="146"/>
      <c r="AW309" s="147"/>
      <c r="CJ309" s="141"/>
      <c r="CK309" s="141"/>
      <c r="DD309" s="141"/>
    </row>
    <row r="310" spans="1:108" ht="15.75" customHeight="1">
      <c r="A310" s="139"/>
      <c r="B310" s="139"/>
      <c r="C310" s="139"/>
      <c r="D310" s="140"/>
      <c r="E310" s="142"/>
      <c r="L310" s="143"/>
      <c r="R310" s="141"/>
      <c r="X310" s="144"/>
      <c r="Y310" s="144"/>
      <c r="AA310" s="144"/>
      <c r="AH310" s="145"/>
      <c r="AU310" s="146"/>
      <c r="AW310" s="147"/>
      <c r="CJ310" s="141"/>
      <c r="CK310" s="141"/>
      <c r="DD310" s="141"/>
    </row>
    <row r="311" spans="1:108" ht="15.75" customHeight="1">
      <c r="A311" s="139"/>
      <c r="B311" s="139"/>
      <c r="C311" s="139"/>
      <c r="D311" s="140"/>
      <c r="E311" s="142"/>
      <c r="L311" s="143"/>
      <c r="R311" s="141"/>
      <c r="X311" s="144"/>
      <c r="Y311" s="144"/>
      <c r="AA311" s="144"/>
      <c r="AH311" s="145"/>
      <c r="AU311" s="146"/>
      <c r="AW311" s="147"/>
      <c r="CJ311" s="141"/>
      <c r="CK311" s="141"/>
      <c r="DD311" s="141"/>
    </row>
    <row r="312" spans="1:108" ht="15.75" customHeight="1">
      <c r="A312" s="139"/>
      <c r="B312" s="139"/>
      <c r="C312" s="139"/>
      <c r="D312" s="140"/>
      <c r="E312" s="142"/>
      <c r="L312" s="143"/>
      <c r="R312" s="141"/>
      <c r="X312" s="144"/>
      <c r="Y312" s="144"/>
      <c r="AA312" s="144"/>
      <c r="AH312" s="145"/>
      <c r="AU312" s="146"/>
      <c r="AW312" s="147"/>
      <c r="CJ312" s="141"/>
      <c r="CK312" s="141"/>
      <c r="DD312" s="141"/>
    </row>
    <row r="313" spans="1:108" ht="15.75" customHeight="1">
      <c r="A313" s="139"/>
      <c r="B313" s="139"/>
      <c r="C313" s="139"/>
      <c r="D313" s="140"/>
      <c r="E313" s="142"/>
      <c r="L313" s="143"/>
      <c r="R313" s="141"/>
      <c r="X313" s="144"/>
      <c r="Y313" s="144"/>
      <c r="AA313" s="144"/>
      <c r="AH313" s="145"/>
      <c r="AU313" s="146"/>
      <c r="AW313" s="147"/>
      <c r="CJ313" s="141"/>
      <c r="CK313" s="141"/>
      <c r="DD313" s="141"/>
    </row>
    <row r="314" spans="1:108" ht="15.75" customHeight="1">
      <c r="A314" s="139"/>
      <c r="B314" s="139"/>
      <c r="C314" s="139"/>
      <c r="D314" s="140"/>
      <c r="E314" s="142"/>
      <c r="L314" s="143"/>
      <c r="R314" s="141"/>
      <c r="X314" s="144"/>
      <c r="Y314" s="144"/>
      <c r="AA314" s="144"/>
      <c r="AH314" s="145"/>
      <c r="AU314" s="146"/>
      <c r="AW314" s="147"/>
      <c r="CJ314" s="141"/>
      <c r="CK314" s="141"/>
      <c r="DD314" s="141"/>
    </row>
    <row r="315" spans="1:108" ht="15.75" customHeight="1">
      <c r="A315" s="139"/>
      <c r="B315" s="139"/>
      <c r="C315" s="139"/>
      <c r="D315" s="140"/>
      <c r="E315" s="142"/>
      <c r="L315" s="143"/>
      <c r="R315" s="141"/>
      <c r="X315" s="144"/>
      <c r="Y315" s="144"/>
      <c r="AA315" s="144"/>
      <c r="AH315" s="145"/>
      <c r="AU315" s="146"/>
      <c r="AW315" s="147"/>
      <c r="CJ315" s="141"/>
      <c r="CK315" s="141"/>
      <c r="DD315" s="141"/>
    </row>
    <row r="316" spans="1:108" ht="15.75" customHeight="1">
      <c r="A316" s="139"/>
      <c r="B316" s="139"/>
      <c r="C316" s="139"/>
      <c r="D316" s="140"/>
      <c r="E316" s="142"/>
      <c r="L316" s="143"/>
      <c r="R316" s="141"/>
      <c r="X316" s="144"/>
      <c r="Y316" s="144"/>
      <c r="AA316" s="144"/>
      <c r="AH316" s="145"/>
      <c r="AU316" s="146"/>
      <c r="AW316" s="147"/>
      <c r="CJ316" s="141"/>
      <c r="CK316" s="141"/>
      <c r="DD316" s="141"/>
    </row>
    <row r="317" spans="1:108" ht="15.75" customHeight="1">
      <c r="A317" s="139"/>
      <c r="B317" s="139"/>
      <c r="C317" s="139"/>
      <c r="D317" s="140"/>
      <c r="E317" s="142"/>
      <c r="L317" s="143"/>
      <c r="R317" s="141"/>
      <c r="X317" s="144"/>
      <c r="Y317" s="144"/>
      <c r="AA317" s="144"/>
      <c r="AH317" s="145"/>
      <c r="AU317" s="146"/>
      <c r="AW317" s="147"/>
      <c r="CJ317" s="141"/>
      <c r="CK317" s="141"/>
      <c r="DD317" s="141"/>
    </row>
    <row r="318" spans="1:108" ht="15.75" customHeight="1">
      <c r="A318" s="139"/>
      <c r="B318" s="139"/>
      <c r="C318" s="139"/>
      <c r="D318" s="140"/>
      <c r="E318" s="142"/>
      <c r="L318" s="143"/>
      <c r="R318" s="141"/>
      <c r="X318" s="144"/>
      <c r="Y318" s="144"/>
      <c r="AA318" s="144"/>
      <c r="AH318" s="145"/>
      <c r="AU318" s="146"/>
      <c r="AW318" s="147"/>
      <c r="CJ318" s="141"/>
      <c r="CK318" s="141"/>
      <c r="DD318" s="141"/>
    </row>
    <row r="319" spans="1:108" ht="15.75" customHeight="1">
      <c r="A319" s="139"/>
      <c r="B319" s="139"/>
      <c r="C319" s="139"/>
      <c r="D319" s="140"/>
      <c r="E319" s="142"/>
      <c r="L319" s="143"/>
      <c r="R319" s="141"/>
      <c r="X319" s="144"/>
      <c r="Y319" s="144"/>
      <c r="AA319" s="144"/>
      <c r="AH319" s="145"/>
      <c r="AU319" s="146"/>
      <c r="AW319" s="147"/>
      <c r="CJ319" s="141"/>
      <c r="CK319" s="141"/>
      <c r="DD319" s="141"/>
    </row>
    <row r="320" spans="1:108" ht="15.75" customHeight="1">
      <c r="A320" s="139"/>
      <c r="B320" s="139"/>
      <c r="C320" s="139"/>
      <c r="D320" s="140"/>
      <c r="E320" s="142"/>
      <c r="L320" s="143"/>
      <c r="R320" s="141"/>
      <c r="X320" s="144"/>
      <c r="Y320" s="144"/>
      <c r="AA320" s="144"/>
      <c r="AH320" s="145"/>
      <c r="AU320" s="146"/>
      <c r="AW320" s="147"/>
      <c r="CJ320" s="141"/>
      <c r="CK320" s="141"/>
      <c r="DD320" s="141"/>
    </row>
    <row r="321" spans="1:108" ht="15.75" customHeight="1">
      <c r="A321" s="139"/>
      <c r="B321" s="139"/>
      <c r="C321" s="139"/>
      <c r="D321" s="140"/>
      <c r="E321" s="142"/>
      <c r="L321" s="143"/>
      <c r="R321" s="141"/>
      <c r="X321" s="144"/>
      <c r="Y321" s="144"/>
      <c r="AA321" s="144"/>
      <c r="AH321" s="145"/>
      <c r="AU321" s="146"/>
      <c r="AW321" s="147"/>
      <c r="CJ321" s="141"/>
      <c r="CK321" s="141"/>
      <c r="DD321" s="141"/>
    </row>
    <row r="322" spans="1:108" ht="15.75" customHeight="1">
      <c r="A322" s="139"/>
      <c r="B322" s="139"/>
      <c r="C322" s="139"/>
      <c r="D322" s="140"/>
      <c r="E322" s="142"/>
      <c r="L322" s="143"/>
      <c r="R322" s="141"/>
      <c r="X322" s="144"/>
      <c r="Y322" s="144"/>
      <c r="AA322" s="144"/>
      <c r="AH322" s="145"/>
      <c r="AU322" s="146"/>
      <c r="AW322" s="147"/>
      <c r="CJ322" s="141"/>
      <c r="CK322" s="141"/>
      <c r="DD322" s="141"/>
    </row>
    <row r="323" spans="1:108" ht="15.75" customHeight="1">
      <c r="A323" s="139"/>
      <c r="B323" s="139"/>
      <c r="C323" s="139"/>
      <c r="D323" s="140"/>
      <c r="E323" s="142"/>
      <c r="L323" s="143"/>
      <c r="R323" s="141"/>
      <c r="X323" s="144"/>
      <c r="Y323" s="144"/>
      <c r="AA323" s="144"/>
      <c r="AH323" s="145"/>
      <c r="AU323" s="146"/>
      <c r="AW323" s="147"/>
      <c r="CJ323" s="141"/>
      <c r="CK323" s="141"/>
      <c r="DD323" s="141"/>
    </row>
    <row r="324" spans="1:108" ht="15.75" customHeight="1">
      <c r="A324" s="139"/>
      <c r="B324" s="139"/>
      <c r="C324" s="139"/>
      <c r="D324" s="140"/>
      <c r="E324" s="142"/>
      <c r="L324" s="143"/>
      <c r="R324" s="141"/>
      <c r="X324" s="144"/>
      <c r="Y324" s="144"/>
      <c r="AA324" s="144"/>
      <c r="AH324" s="145"/>
      <c r="AU324" s="146"/>
      <c r="AW324" s="147"/>
      <c r="CJ324" s="141"/>
      <c r="CK324" s="141"/>
      <c r="DD324" s="141"/>
    </row>
    <row r="325" spans="1:108" ht="15.75" customHeight="1">
      <c r="A325" s="139"/>
      <c r="B325" s="139"/>
      <c r="C325" s="139"/>
      <c r="D325" s="140"/>
      <c r="E325" s="142"/>
      <c r="L325" s="143"/>
      <c r="R325" s="141"/>
      <c r="X325" s="144"/>
      <c r="Y325" s="144"/>
      <c r="AA325" s="144"/>
      <c r="AH325" s="145"/>
      <c r="AU325" s="146"/>
      <c r="AW325" s="147"/>
      <c r="CJ325" s="141"/>
      <c r="CK325" s="141"/>
      <c r="DD325" s="141"/>
    </row>
    <row r="326" spans="1:108" ht="15.75" customHeight="1">
      <c r="A326" s="139"/>
      <c r="B326" s="139"/>
      <c r="C326" s="139"/>
      <c r="D326" s="140"/>
      <c r="E326" s="142"/>
      <c r="L326" s="143"/>
      <c r="R326" s="141"/>
      <c r="X326" s="144"/>
      <c r="Y326" s="144"/>
      <c r="AA326" s="144"/>
      <c r="AH326" s="145"/>
      <c r="AU326" s="146"/>
      <c r="AW326" s="147"/>
      <c r="CJ326" s="141"/>
      <c r="CK326" s="141"/>
      <c r="DD326" s="141"/>
    </row>
    <row r="327" spans="1:108" ht="15.75" customHeight="1">
      <c r="A327" s="139"/>
      <c r="B327" s="139"/>
      <c r="C327" s="139"/>
      <c r="D327" s="140"/>
      <c r="E327" s="142"/>
      <c r="L327" s="143"/>
      <c r="R327" s="141"/>
      <c r="X327" s="144"/>
      <c r="Y327" s="144"/>
      <c r="AA327" s="144"/>
      <c r="AH327" s="145"/>
      <c r="AU327" s="146"/>
      <c r="AW327" s="147"/>
      <c r="CJ327" s="141"/>
      <c r="CK327" s="141"/>
      <c r="DD327" s="141"/>
    </row>
    <row r="328" spans="1:108" ht="15.75" customHeight="1">
      <c r="A328" s="139"/>
      <c r="B328" s="139"/>
      <c r="C328" s="139"/>
      <c r="D328" s="140"/>
      <c r="E328" s="142"/>
      <c r="L328" s="143"/>
      <c r="R328" s="141"/>
      <c r="X328" s="144"/>
      <c r="Y328" s="144"/>
      <c r="AA328" s="144"/>
      <c r="AH328" s="145"/>
      <c r="AU328" s="146"/>
      <c r="AW328" s="147"/>
      <c r="CJ328" s="141"/>
      <c r="CK328" s="141"/>
      <c r="DD328" s="141"/>
    </row>
    <row r="329" spans="1:108" ht="15.75" customHeight="1">
      <c r="A329" s="139"/>
      <c r="B329" s="139"/>
      <c r="C329" s="139"/>
      <c r="D329" s="140"/>
      <c r="E329" s="142"/>
      <c r="L329" s="143"/>
      <c r="R329" s="141"/>
      <c r="X329" s="144"/>
      <c r="Y329" s="144"/>
      <c r="AA329" s="144"/>
      <c r="AH329" s="145"/>
      <c r="AU329" s="146"/>
      <c r="AW329" s="147"/>
      <c r="CJ329" s="141"/>
      <c r="CK329" s="141"/>
      <c r="DD329" s="141"/>
    </row>
    <row r="330" spans="1:108" ht="15.75" customHeight="1">
      <c r="A330" s="139"/>
      <c r="B330" s="139"/>
      <c r="C330" s="139"/>
      <c r="D330" s="140"/>
      <c r="E330" s="142"/>
      <c r="L330" s="143"/>
      <c r="R330" s="141"/>
      <c r="X330" s="144"/>
      <c r="Y330" s="144"/>
      <c r="AA330" s="144"/>
      <c r="AH330" s="145"/>
      <c r="AU330" s="146"/>
      <c r="AW330" s="147"/>
      <c r="CJ330" s="141"/>
      <c r="CK330" s="141"/>
      <c r="DD330" s="141"/>
    </row>
    <row r="331" spans="1:108" ht="15.75" customHeight="1">
      <c r="A331" s="139"/>
      <c r="B331" s="139"/>
      <c r="C331" s="139"/>
      <c r="D331" s="140"/>
      <c r="E331" s="142"/>
      <c r="L331" s="143"/>
      <c r="R331" s="141"/>
      <c r="X331" s="144"/>
      <c r="Y331" s="144"/>
      <c r="AA331" s="144"/>
      <c r="AH331" s="145"/>
      <c r="AU331" s="146"/>
      <c r="AW331" s="147"/>
      <c r="CJ331" s="141"/>
      <c r="CK331" s="141"/>
      <c r="DD331" s="141"/>
    </row>
    <row r="332" spans="1:108" ht="15.75" customHeight="1">
      <c r="A332" s="139"/>
      <c r="B332" s="139"/>
      <c r="C332" s="139"/>
      <c r="D332" s="140"/>
      <c r="E332" s="142"/>
      <c r="L332" s="143"/>
      <c r="R332" s="141"/>
      <c r="X332" s="144"/>
      <c r="Y332" s="144"/>
      <c r="AA332" s="144"/>
      <c r="AH332" s="145"/>
      <c r="AU332" s="146"/>
      <c r="AW332" s="147"/>
      <c r="CJ332" s="141"/>
      <c r="CK332" s="141"/>
      <c r="DD332" s="141"/>
    </row>
    <row r="333" spans="1:108" ht="15.75" customHeight="1">
      <c r="A333" s="139"/>
      <c r="B333" s="139"/>
      <c r="C333" s="139"/>
      <c r="D333" s="140"/>
      <c r="E333" s="142"/>
      <c r="L333" s="143"/>
      <c r="R333" s="141"/>
      <c r="X333" s="144"/>
      <c r="Y333" s="144"/>
      <c r="AA333" s="144"/>
      <c r="AH333" s="145"/>
      <c r="AU333" s="146"/>
      <c r="AW333" s="147"/>
      <c r="CJ333" s="141"/>
      <c r="CK333" s="141"/>
      <c r="DD333" s="141"/>
    </row>
    <row r="334" spans="1:108" ht="15.75" customHeight="1">
      <c r="A334" s="139"/>
      <c r="B334" s="139"/>
      <c r="C334" s="139"/>
      <c r="D334" s="140"/>
      <c r="E334" s="142"/>
      <c r="L334" s="143"/>
      <c r="R334" s="141"/>
      <c r="X334" s="144"/>
      <c r="Y334" s="144"/>
      <c r="AA334" s="144"/>
      <c r="AH334" s="145"/>
      <c r="AU334" s="146"/>
      <c r="AW334" s="147"/>
      <c r="CJ334" s="141"/>
      <c r="CK334" s="141"/>
      <c r="DD334" s="141"/>
    </row>
    <row r="335" spans="1:108" ht="15.75" customHeight="1">
      <c r="A335" s="139"/>
      <c r="B335" s="139"/>
      <c r="C335" s="139"/>
      <c r="D335" s="140"/>
      <c r="E335" s="142"/>
      <c r="L335" s="143"/>
      <c r="R335" s="141"/>
      <c r="X335" s="144"/>
      <c r="Y335" s="144"/>
      <c r="AA335" s="144"/>
      <c r="AH335" s="145"/>
      <c r="AU335" s="146"/>
      <c r="AW335" s="147"/>
      <c r="CJ335" s="141"/>
      <c r="CK335" s="141"/>
      <c r="DD335" s="141"/>
    </row>
    <row r="336" spans="1:108" ht="15.75" customHeight="1">
      <c r="A336" s="139"/>
      <c r="B336" s="139"/>
      <c r="C336" s="139"/>
      <c r="D336" s="140"/>
      <c r="E336" s="142"/>
      <c r="L336" s="143"/>
      <c r="R336" s="141"/>
      <c r="X336" s="144"/>
      <c r="Y336" s="144"/>
      <c r="AA336" s="144"/>
      <c r="AH336" s="145"/>
      <c r="AU336" s="146"/>
      <c r="AW336" s="147"/>
      <c r="CJ336" s="141"/>
      <c r="CK336" s="141"/>
      <c r="DD336" s="141"/>
    </row>
    <row r="337" spans="1:108" ht="15.75" customHeight="1">
      <c r="A337" s="139"/>
      <c r="B337" s="139"/>
      <c r="C337" s="139"/>
      <c r="D337" s="140"/>
      <c r="E337" s="142"/>
      <c r="L337" s="143"/>
      <c r="R337" s="141"/>
      <c r="X337" s="144"/>
      <c r="Y337" s="144"/>
      <c r="AA337" s="144"/>
      <c r="AH337" s="145"/>
      <c r="AU337" s="146"/>
      <c r="AW337" s="147"/>
      <c r="CJ337" s="141"/>
      <c r="CK337" s="141"/>
      <c r="DD337" s="141"/>
    </row>
    <row r="338" spans="1:108" ht="15.75" customHeight="1">
      <c r="A338" s="139"/>
      <c r="B338" s="139"/>
      <c r="C338" s="139"/>
      <c r="D338" s="140"/>
      <c r="E338" s="142"/>
      <c r="L338" s="143"/>
      <c r="R338" s="141"/>
      <c r="X338" s="144"/>
      <c r="Y338" s="144"/>
      <c r="AA338" s="144"/>
      <c r="AH338" s="145"/>
      <c r="AU338" s="146"/>
      <c r="AW338" s="147"/>
      <c r="CJ338" s="141"/>
      <c r="CK338" s="141"/>
      <c r="DD338" s="141"/>
    </row>
    <row r="339" spans="1:108" ht="15.75" customHeight="1">
      <c r="A339" s="139"/>
      <c r="B339" s="139"/>
      <c r="C339" s="139"/>
      <c r="D339" s="140"/>
      <c r="E339" s="142"/>
      <c r="L339" s="143"/>
      <c r="R339" s="141"/>
      <c r="X339" s="144"/>
      <c r="Y339" s="144"/>
      <c r="AA339" s="144"/>
      <c r="AH339" s="145"/>
      <c r="AU339" s="146"/>
      <c r="AW339" s="147"/>
      <c r="CJ339" s="141"/>
      <c r="CK339" s="141"/>
      <c r="DD339" s="141"/>
    </row>
    <row r="340" spans="1:108" ht="15.75" customHeight="1">
      <c r="A340" s="139"/>
      <c r="B340" s="139"/>
      <c r="C340" s="139"/>
      <c r="D340" s="140"/>
      <c r="E340" s="142"/>
      <c r="L340" s="143"/>
      <c r="R340" s="141"/>
      <c r="X340" s="144"/>
      <c r="Y340" s="144"/>
      <c r="AA340" s="144"/>
      <c r="AH340" s="145"/>
      <c r="AU340" s="146"/>
      <c r="AW340" s="147"/>
      <c r="CJ340" s="141"/>
      <c r="CK340" s="141"/>
      <c r="DD340" s="141"/>
    </row>
    <row r="341" spans="1:108" ht="15.75" customHeight="1">
      <c r="A341" s="139"/>
      <c r="B341" s="139"/>
      <c r="C341" s="139"/>
      <c r="D341" s="140"/>
      <c r="E341" s="142"/>
      <c r="L341" s="143"/>
      <c r="R341" s="141"/>
      <c r="X341" s="144"/>
      <c r="Y341" s="144"/>
      <c r="AA341" s="144"/>
      <c r="AH341" s="145"/>
      <c r="AU341" s="146"/>
      <c r="AW341" s="147"/>
      <c r="CJ341" s="141"/>
      <c r="CK341" s="141"/>
      <c r="DD341" s="141"/>
    </row>
    <row r="342" spans="1:108" ht="15.75" customHeight="1">
      <c r="A342" s="139"/>
      <c r="B342" s="139"/>
      <c r="C342" s="139"/>
      <c r="D342" s="140"/>
      <c r="E342" s="142"/>
      <c r="L342" s="143"/>
      <c r="R342" s="141"/>
      <c r="X342" s="144"/>
      <c r="Y342" s="144"/>
      <c r="AA342" s="144"/>
      <c r="AH342" s="145"/>
      <c r="AU342" s="146"/>
      <c r="AW342" s="147"/>
      <c r="CJ342" s="141"/>
      <c r="CK342" s="141"/>
      <c r="DD342" s="141"/>
    </row>
    <row r="343" spans="1:108" ht="15.75" customHeight="1">
      <c r="A343" s="139"/>
      <c r="B343" s="139"/>
      <c r="C343" s="139"/>
      <c r="D343" s="140"/>
      <c r="E343" s="142"/>
      <c r="L343" s="143"/>
      <c r="R343" s="141"/>
      <c r="X343" s="144"/>
      <c r="Y343" s="144"/>
      <c r="AA343" s="144"/>
      <c r="AH343" s="145"/>
      <c r="AU343" s="146"/>
      <c r="AW343" s="147"/>
      <c r="CJ343" s="141"/>
      <c r="CK343" s="141"/>
      <c r="DD343" s="141"/>
    </row>
    <row r="344" spans="1:108" ht="15.75" customHeight="1">
      <c r="A344" s="139"/>
      <c r="B344" s="139"/>
      <c r="C344" s="139"/>
      <c r="D344" s="140"/>
      <c r="E344" s="142"/>
      <c r="L344" s="143"/>
      <c r="R344" s="141"/>
      <c r="X344" s="144"/>
      <c r="Y344" s="144"/>
      <c r="AA344" s="144"/>
      <c r="AH344" s="145"/>
      <c r="AU344" s="146"/>
      <c r="AW344" s="147"/>
      <c r="CJ344" s="141"/>
      <c r="CK344" s="141"/>
      <c r="DD344" s="141"/>
    </row>
    <row r="345" spans="1:108" ht="15.75" customHeight="1">
      <c r="A345" s="139"/>
      <c r="B345" s="139"/>
      <c r="C345" s="139"/>
      <c r="D345" s="140"/>
      <c r="E345" s="142"/>
      <c r="L345" s="143"/>
      <c r="R345" s="141"/>
      <c r="X345" s="144"/>
      <c r="Y345" s="144"/>
      <c r="AA345" s="144"/>
      <c r="AH345" s="145"/>
      <c r="AU345" s="146"/>
      <c r="AW345" s="147"/>
      <c r="CJ345" s="141"/>
      <c r="CK345" s="141"/>
      <c r="DD345" s="141"/>
    </row>
    <row r="346" spans="1:108" ht="15.75" customHeight="1">
      <c r="A346" s="139"/>
      <c r="B346" s="139"/>
      <c r="C346" s="139"/>
      <c r="D346" s="140"/>
      <c r="E346" s="142"/>
      <c r="L346" s="143"/>
      <c r="R346" s="141"/>
      <c r="X346" s="144"/>
      <c r="Y346" s="144"/>
      <c r="AA346" s="144"/>
      <c r="AH346" s="145"/>
      <c r="AU346" s="146"/>
      <c r="AW346" s="147"/>
      <c r="CJ346" s="141"/>
      <c r="CK346" s="141"/>
      <c r="DD346" s="141"/>
    </row>
    <row r="347" spans="1:108" ht="15.75" customHeight="1">
      <c r="A347" s="139"/>
      <c r="B347" s="139"/>
      <c r="C347" s="139"/>
      <c r="D347" s="140"/>
      <c r="E347" s="142"/>
      <c r="L347" s="143"/>
      <c r="R347" s="141"/>
      <c r="X347" s="144"/>
      <c r="Y347" s="144"/>
      <c r="AA347" s="144"/>
      <c r="AH347" s="145"/>
      <c r="AU347" s="146"/>
      <c r="AW347" s="147"/>
      <c r="CJ347" s="141"/>
      <c r="CK347" s="141"/>
      <c r="DD347" s="141"/>
    </row>
    <row r="348" spans="1:108" ht="15.75" customHeight="1">
      <c r="A348" s="139"/>
      <c r="B348" s="139"/>
      <c r="C348" s="139"/>
      <c r="D348" s="140"/>
      <c r="E348" s="142"/>
      <c r="L348" s="143"/>
      <c r="R348" s="141"/>
      <c r="X348" s="144"/>
      <c r="Y348" s="144"/>
      <c r="AA348" s="144"/>
      <c r="AH348" s="145"/>
      <c r="AU348" s="146"/>
      <c r="AW348" s="147"/>
      <c r="CJ348" s="141"/>
      <c r="CK348" s="141"/>
      <c r="DD348" s="141"/>
    </row>
    <row r="349" spans="1:108" ht="15.75" customHeight="1">
      <c r="A349" s="139"/>
      <c r="B349" s="139"/>
      <c r="C349" s="139"/>
      <c r="D349" s="140"/>
      <c r="E349" s="142"/>
      <c r="L349" s="143"/>
      <c r="R349" s="141"/>
      <c r="X349" s="144"/>
      <c r="Y349" s="144"/>
      <c r="AA349" s="144"/>
      <c r="AH349" s="145"/>
      <c r="AU349" s="146"/>
      <c r="AW349" s="147"/>
      <c r="CJ349" s="141"/>
      <c r="CK349" s="141"/>
      <c r="DD349" s="141"/>
    </row>
    <row r="350" spans="1:108" ht="15.75" customHeight="1">
      <c r="A350" s="139"/>
      <c r="B350" s="139"/>
      <c r="C350" s="139"/>
      <c r="D350" s="140"/>
      <c r="E350" s="142"/>
      <c r="L350" s="143"/>
      <c r="R350" s="141"/>
      <c r="X350" s="144"/>
      <c r="Y350" s="144"/>
      <c r="AA350" s="144"/>
      <c r="AH350" s="145"/>
      <c r="AU350" s="146"/>
      <c r="AW350" s="147"/>
      <c r="CJ350" s="141"/>
      <c r="CK350" s="141"/>
      <c r="DD350" s="141"/>
    </row>
    <row r="351" spans="1:108" ht="15.75" customHeight="1">
      <c r="A351" s="139"/>
      <c r="B351" s="139"/>
      <c r="C351" s="139"/>
      <c r="D351" s="140"/>
      <c r="E351" s="142"/>
      <c r="L351" s="143"/>
      <c r="R351" s="141"/>
      <c r="X351" s="144"/>
      <c r="Y351" s="144"/>
      <c r="AA351" s="144"/>
      <c r="AH351" s="145"/>
      <c r="AU351" s="146"/>
      <c r="AW351" s="147"/>
      <c r="CJ351" s="141"/>
      <c r="CK351" s="141"/>
      <c r="DD351" s="141"/>
    </row>
    <row r="352" spans="1:108" ht="15.75" customHeight="1">
      <c r="A352" s="139"/>
      <c r="B352" s="139"/>
      <c r="C352" s="139"/>
      <c r="D352" s="140"/>
      <c r="E352" s="142"/>
      <c r="L352" s="143"/>
      <c r="R352" s="141"/>
      <c r="X352" s="144"/>
      <c r="Y352" s="144"/>
      <c r="AA352" s="144"/>
      <c r="AH352" s="145"/>
      <c r="AU352" s="146"/>
      <c r="AW352" s="147"/>
      <c r="CJ352" s="141"/>
      <c r="CK352" s="141"/>
      <c r="DD352" s="141"/>
    </row>
    <row r="353" spans="1:108" ht="15.75" customHeight="1">
      <c r="A353" s="139"/>
      <c r="B353" s="139"/>
      <c r="C353" s="139"/>
      <c r="D353" s="140"/>
      <c r="E353" s="142"/>
      <c r="L353" s="143"/>
      <c r="R353" s="141"/>
      <c r="X353" s="144"/>
      <c r="Y353" s="144"/>
      <c r="AA353" s="144"/>
      <c r="AH353" s="145"/>
      <c r="AU353" s="146"/>
      <c r="AW353" s="147"/>
      <c r="CJ353" s="141"/>
      <c r="CK353" s="141"/>
      <c r="DD353" s="141"/>
    </row>
    <row r="354" spans="1:108" ht="15.75" customHeight="1">
      <c r="A354" s="139"/>
      <c r="B354" s="139"/>
      <c r="C354" s="139"/>
      <c r="D354" s="140"/>
      <c r="E354" s="142"/>
      <c r="L354" s="143"/>
      <c r="R354" s="141"/>
      <c r="X354" s="144"/>
      <c r="Y354" s="144"/>
      <c r="AA354" s="144"/>
      <c r="AH354" s="145"/>
      <c r="AU354" s="146"/>
      <c r="AW354" s="147"/>
      <c r="CJ354" s="141"/>
      <c r="CK354" s="141"/>
      <c r="DD354" s="141"/>
    </row>
    <row r="355" spans="1:108" ht="15.75" customHeight="1">
      <c r="A355" s="139"/>
      <c r="B355" s="139"/>
      <c r="C355" s="139"/>
      <c r="D355" s="140"/>
      <c r="E355" s="142"/>
      <c r="L355" s="143"/>
      <c r="R355" s="141"/>
      <c r="X355" s="144"/>
      <c r="Y355" s="144"/>
      <c r="AA355" s="144"/>
      <c r="AH355" s="145"/>
      <c r="AU355" s="146"/>
      <c r="AW355" s="147"/>
      <c r="CJ355" s="141"/>
      <c r="CK355" s="141"/>
      <c r="DD355" s="141"/>
    </row>
    <row r="356" spans="1:108" ht="15.75" customHeight="1">
      <c r="A356" s="139"/>
      <c r="B356" s="139"/>
      <c r="C356" s="139"/>
      <c r="D356" s="140"/>
      <c r="E356" s="142"/>
      <c r="L356" s="143"/>
      <c r="R356" s="141"/>
      <c r="X356" s="144"/>
      <c r="Y356" s="144"/>
      <c r="AA356" s="144"/>
      <c r="AH356" s="145"/>
      <c r="AU356" s="146"/>
      <c r="AW356" s="147"/>
      <c r="CJ356" s="141"/>
      <c r="CK356" s="141"/>
      <c r="DD356" s="141"/>
    </row>
    <row r="357" spans="1:108" ht="15.75" customHeight="1">
      <c r="A357" s="139"/>
      <c r="B357" s="139"/>
      <c r="C357" s="139"/>
      <c r="D357" s="140"/>
      <c r="E357" s="142"/>
      <c r="L357" s="143"/>
      <c r="R357" s="141"/>
      <c r="X357" s="144"/>
      <c r="Y357" s="144"/>
      <c r="AA357" s="144"/>
      <c r="AH357" s="145"/>
      <c r="AU357" s="146"/>
      <c r="AW357" s="147"/>
      <c r="CJ357" s="141"/>
      <c r="CK357" s="141"/>
      <c r="DD357" s="141"/>
    </row>
    <row r="358" spans="1:108" ht="15.75" customHeight="1">
      <c r="A358" s="139"/>
      <c r="B358" s="139"/>
      <c r="C358" s="139"/>
      <c r="D358" s="140"/>
      <c r="E358" s="142"/>
      <c r="L358" s="143"/>
      <c r="R358" s="141"/>
      <c r="X358" s="144"/>
      <c r="Y358" s="144"/>
      <c r="AA358" s="144"/>
      <c r="AH358" s="145"/>
      <c r="AU358" s="146"/>
      <c r="AW358" s="147"/>
      <c r="CJ358" s="141"/>
      <c r="CK358" s="141"/>
      <c r="DD358" s="141"/>
    </row>
    <row r="359" spans="1:108" ht="15.75" customHeight="1">
      <c r="A359" s="139"/>
      <c r="B359" s="139"/>
      <c r="C359" s="139"/>
      <c r="D359" s="140"/>
      <c r="E359" s="142"/>
      <c r="L359" s="143"/>
      <c r="R359" s="141"/>
      <c r="X359" s="144"/>
      <c r="Y359" s="144"/>
      <c r="AA359" s="144"/>
      <c r="AH359" s="145"/>
      <c r="AU359" s="146"/>
      <c r="AW359" s="147"/>
      <c r="CJ359" s="141"/>
      <c r="CK359" s="141"/>
      <c r="DD359" s="141"/>
    </row>
    <row r="360" spans="1:108" ht="15.75" customHeight="1">
      <c r="A360" s="139"/>
      <c r="B360" s="139"/>
      <c r="C360" s="139"/>
      <c r="D360" s="140"/>
      <c r="E360" s="142"/>
      <c r="L360" s="143"/>
      <c r="R360" s="141"/>
      <c r="X360" s="144"/>
      <c r="Y360" s="144"/>
      <c r="AA360" s="144"/>
      <c r="AH360" s="145"/>
      <c r="AU360" s="146"/>
      <c r="AW360" s="147"/>
      <c r="CJ360" s="141"/>
      <c r="CK360" s="141"/>
      <c r="DD360" s="141"/>
    </row>
    <row r="361" spans="1:108" ht="15.75" customHeight="1">
      <c r="A361" s="139"/>
      <c r="B361" s="139"/>
      <c r="C361" s="139"/>
      <c r="D361" s="140"/>
      <c r="E361" s="142"/>
      <c r="L361" s="143"/>
      <c r="R361" s="141"/>
      <c r="X361" s="144"/>
      <c r="Y361" s="144"/>
      <c r="AA361" s="144"/>
      <c r="AH361" s="145"/>
      <c r="AU361" s="146"/>
      <c r="AW361" s="147"/>
      <c r="CJ361" s="141"/>
      <c r="CK361" s="141"/>
      <c r="DD361" s="141"/>
    </row>
    <row r="362" spans="1:108" ht="15.75" customHeight="1">
      <c r="A362" s="139"/>
      <c r="B362" s="139"/>
      <c r="C362" s="139"/>
      <c r="D362" s="140"/>
      <c r="E362" s="142"/>
      <c r="L362" s="143"/>
      <c r="R362" s="141"/>
      <c r="X362" s="144"/>
      <c r="Y362" s="144"/>
      <c r="AA362" s="144"/>
      <c r="AH362" s="145"/>
      <c r="AU362" s="146"/>
      <c r="AW362" s="147"/>
      <c r="CJ362" s="141"/>
      <c r="CK362" s="141"/>
      <c r="DD362" s="141"/>
    </row>
    <row r="363" spans="1:108" ht="15.75" customHeight="1">
      <c r="A363" s="139"/>
      <c r="B363" s="139"/>
      <c r="C363" s="139"/>
      <c r="D363" s="140"/>
      <c r="E363" s="142"/>
      <c r="L363" s="143"/>
      <c r="R363" s="141"/>
      <c r="X363" s="144"/>
      <c r="Y363" s="144"/>
      <c r="AA363" s="144"/>
      <c r="AH363" s="145"/>
      <c r="AU363" s="146"/>
      <c r="AW363" s="147"/>
      <c r="CJ363" s="141"/>
      <c r="CK363" s="141"/>
      <c r="DD363" s="141"/>
    </row>
    <row r="364" spans="1:108" ht="15.75" customHeight="1">
      <c r="A364" s="139"/>
      <c r="B364" s="139"/>
      <c r="C364" s="139"/>
      <c r="D364" s="140"/>
      <c r="E364" s="142"/>
      <c r="L364" s="143"/>
      <c r="R364" s="141"/>
      <c r="X364" s="144"/>
      <c r="Y364" s="144"/>
      <c r="AA364" s="144"/>
      <c r="AH364" s="145"/>
      <c r="AU364" s="146"/>
      <c r="AW364" s="147"/>
      <c r="CJ364" s="141"/>
      <c r="CK364" s="141"/>
      <c r="DD364" s="141"/>
    </row>
    <row r="365" spans="1:108" ht="15.75" customHeight="1">
      <c r="A365" s="139"/>
      <c r="B365" s="139"/>
      <c r="C365" s="139"/>
      <c r="D365" s="140"/>
      <c r="E365" s="142"/>
      <c r="L365" s="143"/>
      <c r="R365" s="141"/>
      <c r="X365" s="144"/>
      <c r="Y365" s="144"/>
      <c r="AA365" s="144"/>
      <c r="AH365" s="145"/>
      <c r="AU365" s="146"/>
      <c r="AW365" s="147"/>
      <c r="CJ365" s="141"/>
      <c r="CK365" s="141"/>
      <c r="DD365" s="141"/>
    </row>
    <row r="366" spans="1:108" ht="15.75" customHeight="1">
      <c r="A366" s="139"/>
      <c r="B366" s="139"/>
      <c r="C366" s="139"/>
      <c r="D366" s="140"/>
      <c r="E366" s="142"/>
      <c r="L366" s="143"/>
      <c r="R366" s="141"/>
      <c r="X366" s="144"/>
      <c r="Y366" s="144"/>
      <c r="AA366" s="144"/>
      <c r="AH366" s="145"/>
      <c r="AU366" s="146"/>
      <c r="AW366" s="147"/>
      <c r="CJ366" s="141"/>
      <c r="CK366" s="141"/>
      <c r="DD366" s="141"/>
    </row>
    <row r="367" spans="1:108" ht="15.75" customHeight="1">
      <c r="A367" s="139"/>
      <c r="B367" s="139"/>
      <c r="C367" s="139"/>
      <c r="D367" s="140"/>
      <c r="E367" s="142"/>
      <c r="L367" s="143"/>
      <c r="R367" s="141"/>
      <c r="X367" s="144"/>
      <c r="Y367" s="144"/>
      <c r="AA367" s="144"/>
      <c r="AH367" s="145"/>
      <c r="AU367" s="146"/>
      <c r="AW367" s="147"/>
      <c r="CJ367" s="141"/>
      <c r="CK367" s="141"/>
      <c r="DD367" s="141"/>
    </row>
    <row r="368" spans="1:108" ht="15.75" customHeight="1">
      <c r="A368" s="139"/>
      <c r="B368" s="139"/>
      <c r="C368" s="139"/>
      <c r="D368" s="140"/>
      <c r="E368" s="142"/>
      <c r="L368" s="143"/>
      <c r="R368" s="141"/>
      <c r="X368" s="144"/>
      <c r="Y368" s="144"/>
      <c r="AA368" s="144"/>
      <c r="AH368" s="145"/>
      <c r="AU368" s="146"/>
      <c r="AW368" s="147"/>
      <c r="CJ368" s="141"/>
      <c r="CK368" s="141"/>
      <c r="DD368" s="141"/>
    </row>
    <row r="369" spans="1:108" ht="15.75" customHeight="1">
      <c r="A369" s="139"/>
      <c r="B369" s="139"/>
      <c r="C369" s="139"/>
      <c r="D369" s="140"/>
      <c r="E369" s="142"/>
      <c r="L369" s="143"/>
      <c r="R369" s="141"/>
      <c r="X369" s="144"/>
      <c r="Y369" s="144"/>
      <c r="AA369" s="144"/>
      <c r="AH369" s="145"/>
      <c r="AU369" s="146"/>
      <c r="AW369" s="147"/>
      <c r="CJ369" s="141"/>
      <c r="CK369" s="141"/>
      <c r="DD369" s="141"/>
    </row>
    <row r="370" spans="1:108" ht="15.75" customHeight="1">
      <c r="A370" s="139"/>
      <c r="B370" s="139"/>
      <c r="C370" s="139"/>
      <c r="D370" s="140"/>
      <c r="E370" s="142"/>
      <c r="L370" s="143"/>
      <c r="R370" s="141"/>
      <c r="X370" s="144"/>
      <c r="Y370" s="144"/>
      <c r="AA370" s="144"/>
      <c r="AH370" s="145"/>
      <c r="AU370" s="146"/>
      <c r="AW370" s="147"/>
      <c r="CJ370" s="141"/>
      <c r="CK370" s="141"/>
      <c r="DD370" s="141"/>
    </row>
    <row r="371" spans="1:108" ht="15.75" customHeight="1">
      <c r="A371" s="139"/>
      <c r="B371" s="139"/>
      <c r="C371" s="139"/>
      <c r="D371" s="140"/>
      <c r="E371" s="142"/>
      <c r="L371" s="143"/>
      <c r="R371" s="141"/>
      <c r="X371" s="144"/>
      <c r="Y371" s="144"/>
      <c r="AA371" s="144"/>
      <c r="AH371" s="145"/>
      <c r="AU371" s="146"/>
      <c r="AW371" s="147"/>
      <c r="CJ371" s="141"/>
      <c r="CK371" s="141"/>
      <c r="DD371" s="141"/>
    </row>
    <row r="372" spans="1:108" ht="15.75" customHeight="1">
      <c r="A372" s="139"/>
      <c r="B372" s="139"/>
      <c r="C372" s="139"/>
      <c r="D372" s="140"/>
      <c r="E372" s="142"/>
      <c r="L372" s="143"/>
      <c r="R372" s="141"/>
      <c r="X372" s="144"/>
      <c r="Y372" s="144"/>
      <c r="AA372" s="144"/>
      <c r="AH372" s="145"/>
      <c r="AU372" s="146"/>
      <c r="AW372" s="147"/>
      <c r="CJ372" s="141"/>
      <c r="CK372" s="141"/>
      <c r="DD372" s="141"/>
    </row>
    <row r="373" spans="1:108" ht="15.75" customHeight="1">
      <c r="A373" s="139"/>
      <c r="B373" s="139"/>
      <c r="C373" s="139"/>
      <c r="D373" s="140"/>
      <c r="E373" s="142"/>
      <c r="L373" s="143"/>
      <c r="R373" s="141"/>
      <c r="X373" s="144"/>
      <c r="Y373" s="144"/>
      <c r="AA373" s="144"/>
      <c r="AH373" s="145"/>
      <c r="AU373" s="146"/>
      <c r="AW373" s="147"/>
      <c r="CJ373" s="141"/>
      <c r="CK373" s="141"/>
      <c r="DD373" s="141"/>
    </row>
    <row r="374" spans="1:108" ht="15.75" customHeight="1">
      <c r="A374" s="139"/>
      <c r="B374" s="139"/>
      <c r="C374" s="139"/>
      <c r="D374" s="140"/>
      <c r="E374" s="142"/>
      <c r="L374" s="143"/>
      <c r="R374" s="141"/>
      <c r="X374" s="144"/>
      <c r="Y374" s="144"/>
      <c r="AA374" s="144"/>
      <c r="AH374" s="145"/>
      <c r="AU374" s="146"/>
      <c r="AW374" s="147"/>
      <c r="CJ374" s="141"/>
      <c r="CK374" s="141"/>
      <c r="DD374" s="141"/>
    </row>
    <row r="375" spans="1:108" ht="15.75" customHeight="1">
      <c r="A375" s="139"/>
      <c r="B375" s="139"/>
      <c r="C375" s="139"/>
      <c r="D375" s="140"/>
      <c r="E375" s="142"/>
      <c r="L375" s="143"/>
      <c r="R375" s="141"/>
      <c r="X375" s="144"/>
      <c r="Y375" s="144"/>
      <c r="AA375" s="144"/>
      <c r="AH375" s="145"/>
      <c r="AU375" s="146"/>
      <c r="AW375" s="147"/>
      <c r="CJ375" s="141"/>
      <c r="CK375" s="141"/>
      <c r="DD375" s="141"/>
    </row>
    <row r="376" spans="1:108" ht="15.75" customHeight="1">
      <c r="A376" s="139"/>
      <c r="B376" s="139"/>
      <c r="C376" s="139"/>
      <c r="D376" s="140"/>
      <c r="E376" s="142"/>
      <c r="L376" s="143"/>
      <c r="R376" s="141"/>
      <c r="X376" s="144"/>
      <c r="Y376" s="144"/>
      <c r="AA376" s="144"/>
      <c r="AH376" s="145"/>
      <c r="AU376" s="146"/>
      <c r="AW376" s="147"/>
      <c r="CJ376" s="141"/>
      <c r="CK376" s="141"/>
      <c r="DD376" s="141"/>
    </row>
    <row r="377" spans="1:108" ht="15.75" customHeight="1">
      <c r="A377" s="139"/>
      <c r="B377" s="139"/>
      <c r="C377" s="139"/>
      <c r="D377" s="140"/>
      <c r="E377" s="142"/>
      <c r="L377" s="143"/>
      <c r="R377" s="141"/>
      <c r="X377" s="144"/>
      <c r="Y377" s="144"/>
      <c r="AA377" s="144"/>
      <c r="AH377" s="145"/>
      <c r="AU377" s="146"/>
      <c r="AW377" s="147"/>
      <c r="CJ377" s="141"/>
      <c r="CK377" s="141"/>
      <c r="DD377" s="141"/>
    </row>
    <row r="378" spans="1:108" ht="15.75" customHeight="1">
      <c r="A378" s="139"/>
      <c r="B378" s="139"/>
      <c r="C378" s="139"/>
      <c r="D378" s="140"/>
      <c r="E378" s="142"/>
      <c r="L378" s="143"/>
      <c r="R378" s="141"/>
      <c r="X378" s="144"/>
      <c r="Y378" s="144"/>
      <c r="AA378" s="144"/>
      <c r="AH378" s="145"/>
      <c r="AU378" s="146"/>
      <c r="AW378" s="147"/>
      <c r="CJ378" s="141"/>
      <c r="CK378" s="141"/>
      <c r="DD378" s="141"/>
    </row>
    <row r="379" spans="1:108" ht="15.75" customHeight="1">
      <c r="A379" s="139"/>
      <c r="B379" s="139"/>
      <c r="C379" s="139"/>
      <c r="D379" s="140"/>
      <c r="E379" s="142"/>
      <c r="L379" s="143"/>
      <c r="R379" s="141"/>
      <c r="X379" s="144"/>
      <c r="Y379" s="144"/>
      <c r="AA379" s="144"/>
      <c r="AH379" s="145"/>
      <c r="AU379" s="146"/>
      <c r="AW379" s="147"/>
      <c r="CJ379" s="141"/>
      <c r="CK379" s="141"/>
      <c r="DD379" s="141"/>
    </row>
    <row r="380" spans="1:108" ht="15.75" customHeight="1">
      <c r="A380" s="139"/>
      <c r="B380" s="139"/>
      <c r="C380" s="139"/>
      <c r="D380" s="140"/>
      <c r="E380" s="142"/>
      <c r="L380" s="143"/>
      <c r="R380" s="141"/>
      <c r="X380" s="144"/>
      <c r="Y380" s="144"/>
      <c r="AA380" s="144"/>
      <c r="AH380" s="145"/>
      <c r="AU380" s="146"/>
      <c r="AW380" s="147"/>
      <c r="CJ380" s="141"/>
      <c r="CK380" s="141"/>
      <c r="DD380" s="141"/>
    </row>
    <row r="381" spans="1:108" ht="15.75" customHeight="1">
      <c r="A381" s="139"/>
      <c r="B381" s="139"/>
      <c r="C381" s="139"/>
      <c r="D381" s="140"/>
      <c r="E381" s="142"/>
      <c r="L381" s="143"/>
      <c r="R381" s="141"/>
      <c r="X381" s="144"/>
      <c r="Y381" s="144"/>
      <c r="AA381" s="144"/>
      <c r="AH381" s="145"/>
      <c r="AU381" s="146"/>
      <c r="AW381" s="147"/>
      <c r="CJ381" s="141"/>
      <c r="CK381" s="141"/>
      <c r="DD381" s="141"/>
    </row>
    <row r="382" spans="1:108" ht="15.75" customHeight="1">
      <c r="A382" s="139"/>
      <c r="B382" s="139"/>
      <c r="C382" s="139"/>
      <c r="D382" s="140"/>
      <c r="E382" s="142"/>
      <c r="L382" s="143"/>
      <c r="R382" s="141"/>
      <c r="X382" s="144"/>
      <c r="Y382" s="144"/>
      <c r="AA382" s="144"/>
      <c r="AH382" s="145"/>
      <c r="AU382" s="146"/>
      <c r="AW382" s="147"/>
      <c r="CJ382" s="141"/>
      <c r="CK382" s="141"/>
      <c r="DD382" s="141"/>
    </row>
    <row r="383" spans="1:108" ht="15.75" customHeight="1">
      <c r="A383" s="139"/>
      <c r="B383" s="139"/>
      <c r="C383" s="139"/>
      <c r="D383" s="140"/>
      <c r="E383" s="142"/>
      <c r="L383" s="143"/>
      <c r="R383" s="141"/>
      <c r="X383" s="144"/>
      <c r="Y383" s="144"/>
      <c r="AA383" s="144"/>
      <c r="AH383" s="145"/>
      <c r="AU383" s="146"/>
      <c r="AW383" s="147"/>
      <c r="CJ383" s="141"/>
      <c r="CK383" s="141"/>
      <c r="DD383" s="141"/>
    </row>
    <row r="384" spans="1:108" ht="15.75" customHeight="1">
      <c r="A384" s="139"/>
      <c r="B384" s="139"/>
      <c r="C384" s="139"/>
      <c r="D384" s="140"/>
      <c r="E384" s="142"/>
      <c r="L384" s="143"/>
      <c r="R384" s="141"/>
      <c r="X384" s="144"/>
      <c r="Y384" s="144"/>
      <c r="AA384" s="144"/>
      <c r="AH384" s="145"/>
      <c r="AU384" s="146"/>
      <c r="AW384" s="147"/>
      <c r="CJ384" s="141"/>
      <c r="CK384" s="141"/>
      <c r="DD384" s="141"/>
    </row>
    <row r="385" spans="1:108" ht="15.75" customHeight="1">
      <c r="A385" s="139"/>
      <c r="B385" s="139"/>
      <c r="C385" s="139"/>
      <c r="D385" s="140"/>
      <c r="E385" s="142"/>
      <c r="L385" s="143"/>
      <c r="R385" s="141"/>
      <c r="X385" s="144"/>
      <c r="Y385" s="144"/>
      <c r="AA385" s="144"/>
      <c r="AH385" s="145"/>
      <c r="AU385" s="146"/>
      <c r="AW385" s="147"/>
      <c r="CJ385" s="141"/>
      <c r="CK385" s="141"/>
      <c r="DD385" s="141"/>
    </row>
    <row r="386" spans="1:108" ht="15.75" customHeight="1">
      <c r="A386" s="139"/>
      <c r="B386" s="139"/>
      <c r="C386" s="139"/>
      <c r="D386" s="140"/>
      <c r="E386" s="142"/>
      <c r="L386" s="143"/>
      <c r="R386" s="141"/>
      <c r="X386" s="144"/>
      <c r="Y386" s="144"/>
      <c r="AA386" s="144"/>
      <c r="AH386" s="145"/>
      <c r="AU386" s="146"/>
      <c r="AW386" s="147"/>
      <c r="CJ386" s="141"/>
      <c r="CK386" s="141"/>
      <c r="DD386" s="141"/>
    </row>
    <row r="387" spans="1:108" ht="15.75" customHeight="1">
      <c r="A387" s="139"/>
      <c r="B387" s="139"/>
      <c r="C387" s="139"/>
      <c r="D387" s="140"/>
      <c r="E387" s="142"/>
      <c r="L387" s="143"/>
      <c r="R387" s="141"/>
      <c r="X387" s="144"/>
      <c r="Y387" s="144"/>
      <c r="AA387" s="144"/>
      <c r="AH387" s="145"/>
      <c r="AU387" s="146"/>
      <c r="AW387" s="147"/>
      <c r="CJ387" s="141"/>
      <c r="CK387" s="141"/>
      <c r="DD387" s="141"/>
    </row>
    <row r="388" spans="1:108" ht="15.75" customHeight="1">
      <c r="A388" s="139"/>
      <c r="B388" s="139"/>
      <c r="C388" s="139"/>
      <c r="D388" s="140"/>
      <c r="E388" s="142"/>
      <c r="L388" s="143"/>
      <c r="R388" s="141"/>
      <c r="X388" s="144"/>
      <c r="Y388" s="144"/>
      <c r="AA388" s="144"/>
      <c r="AH388" s="145"/>
      <c r="AU388" s="146"/>
      <c r="AW388" s="147"/>
      <c r="CJ388" s="141"/>
      <c r="CK388" s="141"/>
      <c r="DD388" s="141"/>
    </row>
    <row r="389" spans="1:108" ht="15.75" customHeight="1">
      <c r="A389" s="139"/>
      <c r="B389" s="139"/>
      <c r="C389" s="139"/>
      <c r="D389" s="140"/>
      <c r="E389" s="142"/>
      <c r="L389" s="143"/>
      <c r="R389" s="141"/>
      <c r="X389" s="144"/>
      <c r="Y389" s="144"/>
      <c r="AA389" s="144"/>
      <c r="AH389" s="145"/>
      <c r="AU389" s="146"/>
      <c r="AW389" s="147"/>
      <c r="CJ389" s="141"/>
      <c r="CK389" s="141"/>
      <c r="DD389" s="141"/>
    </row>
    <row r="390" spans="1:108" ht="15.75" customHeight="1">
      <c r="A390" s="139"/>
      <c r="B390" s="139"/>
      <c r="C390" s="139"/>
      <c r="D390" s="140"/>
      <c r="E390" s="142"/>
      <c r="L390" s="143"/>
      <c r="R390" s="141"/>
      <c r="X390" s="144"/>
      <c r="Y390" s="144"/>
      <c r="AA390" s="144"/>
      <c r="AH390" s="145"/>
      <c r="AU390" s="146"/>
      <c r="AW390" s="147"/>
      <c r="CJ390" s="141"/>
      <c r="CK390" s="141"/>
      <c r="DD390" s="141"/>
    </row>
    <row r="391" spans="1:108" ht="15.75" customHeight="1">
      <c r="A391" s="139"/>
      <c r="B391" s="139"/>
      <c r="C391" s="139"/>
      <c r="D391" s="140"/>
      <c r="E391" s="142"/>
      <c r="L391" s="143"/>
      <c r="R391" s="141"/>
      <c r="X391" s="144"/>
      <c r="Y391" s="144"/>
      <c r="AA391" s="144"/>
      <c r="AH391" s="145"/>
      <c r="AU391" s="146"/>
      <c r="AW391" s="147"/>
      <c r="CJ391" s="141"/>
      <c r="CK391" s="141"/>
      <c r="DD391" s="141"/>
    </row>
    <row r="392" spans="1:108" ht="15.75" customHeight="1">
      <c r="A392" s="139"/>
      <c r="B392" s="139"/>
      <c r="C392" s="139"/>
      <c r="D392" s="140"/>
      <c r="E392" s="142"/>
      <c r="L392" s="143"/>
      <c r="R392" s="141"/>
      <c r="X392" s="144"/>
      <c r="Y392" s="144"/>
      <c r="AA392" s="144"/>
      <c r="AH392" s="145"/>
      <c r="AU392" s="146"/>
      <c r="AW392" s="147"/>
      <c r="CJ392" s="141"/>
      <c r="CK392" s="141"/>
      <c r="DD392" s="141"/>
    </row>
    <row r="393" spans="1:108" ht="15.75" customHeight="1">
      <c r="A393" s="139"/>
      <c r="B393" s="139"/>
      <c r="C393" s="139"/>
      <c r="D393" s="140"/>
      <c r="E393" s="142"/>
      <c r="L393" s="143"/>
      <c r="R393" s="141"/>
      <c r="X393" s="144"/>
      <c r="Y393" s="144"/>
      <c r="AA393" s="144"/>
      <c r="AH393" s="145"/>
      <c r="AU393" s="146"/>
      <c r="AW393" s="147"/>
      <c r="CJ393" s="141"/>
      <c r="CK393" s="141"/>
      <c r="DD393" s="141"/>
    </row>
    <row r="394" spans="1:108" ht="15.75" customHeight="1">
      <c r="A394" s="139"/>
      <c r="B394" s="139"/>
      <c r="C394" s="139"/>
      <c r="D394" s="140"/>
      <c r="E394" s="142"/>
      <c r="L394" s="143"/>
      <c r="R394" s="141"/>
      <c r="X394" s="144"/>
      <c r="Y394" s="144"/>
      <c r="AA394" s="144"/>
      <c r="AH394" s="145"/>
      <c r="AU394" s="146"/>
      <c r="AW394" s="147"/>
      <c r="CJ394" s="141"/>
      <c r="CK394" s="141"/>
      <c r="DD394" s="141"/>
    </row>
    <row r="395" spans="1:108" ht="15.75" customHeight="1">
      <c r="A395" s="139"/>
      <c r="B395" s="139"/>
      <c r="C395" s="139"/>
      <c r="D395" s="140"/>
      <c r="E395" s="142"/>
      <c r="L395" s="143"/>
      <c r="R395" s="141"/>
      <c r="X395" s="144"/>
      <c r="Y395" s="144"/>
      <c r="AA395" s="144"/>
      <c r="AH395" s="145"/>
      <c r="AU395" s="146"/>
      <c r="AW395" s="147"/>
      <c r="CJ395" s="141"/>
      <c r="CK395" s="141"/>
      <c r="DD395" s="141"/>
    </row>
    <row r="396" spans="1:108" ht="15.75" customHeight="1">
      <c r="A396" s="139"/>
      <c r="B396" s="139"/>
      <c r="C396" s="139"/>
      <c r="D396" s="140"/>
      <c r="E396" s="142"/>
      <c r="L396" s="143"/>
      <c r="R396" s="141"/>
      <c r="X396" s="144"/>
      <c r="Y396" s="144"/>
      <c r="AA396" s="144"/>
      <c r="AH396" s="145"/>
      <c r="AU396" s="146"/>
      <c r="AW396" s="147"/>
      <c r="CJ396" s="141"/>
      <c r="CK396" s="141"/>
      <c r="DD396" s="141"/>
    </row>
    <row r="397" spans="1:108" ht="15.75" customHeight="1">
      <c r="A397" s="139"/>
      <c r="B397" s="139"/>
      <c r="C397" s="139"/>
      <c r="D397" s="140"/>
      <c r="E397" s="142"/>
      <c r="L397" s="143"/>
      <c r="R397" s="141"/>
      <c r="X397" s="144"/>
      <c r="Y397" s="144"/>
      <c r="AA397" s="144"/>
      <c r="AH397" s="145"/>
      <c r="AU397" s="146"/>
      <c r="AW397" s="147"/>
      <c r="CJ397" s="141"/>
      <c r="CK397" s="141"/>
      <c r="DD397" s="141"/>
    </row>
    <row r="398" spans="1:108" ht="15.75" customHeight="1">
      <c r="A398" s="139"/>
      <c r="B398" s="139"/>
      <c r="C398" s="139"/>
      <c r="D398" s="140"/>
      <c r="E398" s="142"/>
      <c r="L398" s="143"/>
      <c r="R398" s="141"/>
      <c r="X398" s="144"/>
      <c r="Y398" s="144"/>
      <c r="AA398" s="144"/>
      <c r="AH398" s="145"/>
      <c r="AU398" s="146"/>
      <c r="AW398" s="147"/>
      <c r="CJ398" s="141"/>
      <c r="CK398" s="141"/>
      <c r="DD398" s="141"/>
    </row>
    <row r="399" spans="1:108" ht="15.75" customHeight="1">
      <c r="A399" s="139"/>
      <c r="B399" s="139"/>
      <c r="C399" s="139"/>
      <c r="D399" s="140"/>
      <c r="E399" s="142"/>
      <c r="L399" s="143"/>
      <c r="R399" s="141"/>
      <c r="X399" s="144"/>
      <c r="Y399" s="144"/>
      <c r="AA399" s="144"/>
      <c r="AH399" s="145"/>
      <c r="AU399" s="146"/>
      <c r="AW399" s="147"/>
      <c r="CJ399" s="141"/>
      <c r="CK399" s="141"/>
      <c r="DD399" s="141"/>
    </row>
    <row r="400" spans="1:108" ht="15.75" customHeight="1">
      <c r="A400" s="139"/>
      <c r="B400" s="139"/>
      <c r="C400" s="139"/>
      <c r="D400" s="140"/>
      <c r="E400" s="142"/>
      <c r="L400" s="143"/>
      <c r="R400" s="141"/>
      <c r="X400" s="144"/>
      <c r="Y400" s="144"/>
      <c r="AA400" s="144"/>
      <c r="AH400" s="145"/>
      <c r="AU400" s="146"/>
      <c r="AW400" s="147"/>
      <c r="CJ400" s="141"/>
      <c r="CK400" s="141"/>
      <c r="DD400" s="141"/>
    </row>
    <row r="401" spans="1:108" ht="15.75" customHeight="1">
      <c r="A401" s="139"/>
      <c r="B401" s="139"/>
      <c r="C401" s="139"/>
      <c r="D401" s="140"/>
      <c r="E401" s="142"/>
      <c r="L401" s="143"/>
      <c r="R401" s="141"/>
      <c r="X401" s="144"/>
      <c r="Y401" s="144"/>
      <c r="AA401" s="144"/>
      <c r="AH401" s="145"/>
      <c r="AU401" s="146"/>
      <c r="AW401" s="147"/>
      <c r="CJ401" s="141"/>
      <c r="CK401" s="141"/>
      <c r="DD401" s="141"/>
    </row>
    <row r="402" spans="1:108" ht="15.75" customHeight="1">
      <c r="A402" s="139"/>
      <c r="B402" s="139"/>
      <c r="C402" s="139"/>
      <c r="D402" s="140"/>
      <c r="E402" s="142"/>
      <c r="L402" s="143"/>
      <c r="R402" s="141"/>
      <c r="X402" s="144"/>
      <c r="Y402" s="144"/>
      <c r="AA402" s="144"/>
      <c r="AH402" s="145"/>
      <c r="AU402" s="146"/>
      <c r="AW402" s="147"/>
      <c r="CJ402" s="141"/>
      <c r="CK402" s="141"/>
      <c r="DD402" s="141"/>
    </row>
    <row r="403" spans="1:108" ht="15.75" customHeight="1">
      <c r="A403" s="139"/>
      <c r="B403" s="139"/>
      <c r="C403" s="139"/>
      <c r="D403" s="140"/>
      <c r="E403" s="142"/>
      <c r="L403" s="143"/>
      <c r="R403" s="141"/>
      <c r="X403" s="144"/>
      <c r="Y403" s="144"/>
      <c r="AA403" s="144"/>
      <c r="AH403" s="145"/>
      <c r="AU403" s="146"/>
      <c r="AW403" s="147"/>
      <c r="CJ403" s="141"/>
      <c r="CK403" s="141"/>
      <c r="DD403" s="141"/>
    </row>
    <row r="404" spans="1:108" ht="15.75" customHeight="1">
      <c r="A404" s="139"/>
      <c r="B404" s="139"/>
      <c r="C404" s="139"/>
      <c r="D404" s="140"/>
      <c r="E404" s="142"/>
      <c r="L404" s="143"/>
      <c r="R404" s="141"/>
      <c r="X404" s="144"/>
      <c r="Y404" s="144"/>
      <c r="AA404" s="144"/>
      <c r="AH404" s="145"/>
      <c r="AU404" s="146"/>
      <c r="AW404" s="147"/>
      <c r="CJ404" s="141"/>
      <c r="CK404" s="141"/>
      <c r="DD404" s="141"/>
    </row>
    <row r="405" spans="1:108" ht="15.75" customHeight="1">
      <c r="A405" s="139"/>
      <c r="B405" s="139"/>
      <c r="C405" s="139"/>
      <c r="D405" s="140"/>
      <c r="E405" s="142"/>
      <c r="L405" s="143"/>
      <c r="R405" s="141"/>
      <c r="X405" s="144"/>
      <c r="Y405" s="144"/>
      <c r="AA405" s="144"/>
      <c r="AH405" s="145"/>
      <c r="AU405" s="146"/>
      <c r="AW405" s="147"/>
      <c r="CJ405" s="141"/>
      <c r="CK405" s="141"/>
      <c r="DD405" s="141"/>
    </row>
    <row r="406" spans="1:108" ht="15.75" customHeight="1">
      <c r="A406" s="139"/>
      <c r="B406" s="139"/>
      <c r="C406" s="139"/>
      <c r="D406" s="140"/>
      <c r="E406" s="142"/>
      <c r="L406" s="143"/>
      <c r="R406" s="141"/>
      <c r="X406" s="144"/>
      <c r="Y406" s="144"/>
      <c r="AA406" s="144"/>
      <c r="AH406" s="145"/>
      <c r="AU406" s="146"/>
      <c r="AW406" s="147"/>
      <c r="CJ406" s="141"/>
      <c r="CK406" s="141"/>
      <c r="DD406" s="141"/>
    </row>
    <row r="407" spans="1:108" ht="15.75" customHeight="1">
      <c r="A407" s="139"/>
      <c r="B407" s="139"/>
      <c r="C407" s="139"/>
      <c r="D407" s="140"/>
      <c r="E407" s="142"/>
      <c r="L407" s="143"/>
      <c r="R407" s="141"/>
      <c r="X407" s="144"/>
      <c r="Y407" s="144"/>
      <c r="AA407" s="144"/>
      <c r="AH407" s="145"/>
      <c r="AU407" s="146"/>
      <c r="AW407" s="147"/>
      <c r="CJ407" s="141"/>
      <c r="CK407" s="141"/>
      <c r="DD407" s="141"/>
    </row>
    <row r="408" spans="1:108" ht="15.75" customHeight="1">
      <c r="A408" s="139"/>
      <c r="B408" s="139"/>
      <c r="C408" s="139"/>
      <c r="D408" s="140"/>
      <c r="E408" s="142"/>
      <c r="L408" s="143"/>
      <c r="R408" s="141"/>
      <c r="X408" s="144"/>
      <c r="Y408" s="144"/>
      <c r="AA408" s="144"/>
      <c r="AH408" s="145"/>
      <c r="AU408" s="146"/>
      <c r="AW408" s="147"/>
      <c r="CJ408" s="141"/>
      <c r="CK408" s="141"/>
      <c r="DD408" s="141"/>
    </row>
    <row r="409" spans="1:108" ht="15.75" customHeight="1">
      <c r="A409" s="139"/>
      <c r="B409" s="139"/>
      <c r="C409" s="139"/>
      <c r="D409" s="140"/>
      <c r="E409" s="142"/>
      <c r="L409" s="143"/>
      <c r="R409" s="141"/>
      <c r="X409" s="144"/>
      <c r="Y409" s="144"/>
      <c r="AA409" s="144"/>
      <c r="AH409" s="145"/>
      <c r="AU409" s="146"/>
      <c r="AW409" s="147"/>
      <c r="CJ409" s="141"/>
      <c r="CK409" s="141"/>
      <c r="DD409" s="141"/>
    </row>
    <row r="410" spans="1:108" ht="15.75" customHeight="1">
      <c r="A410" s="139"/>
      <c r="B410" s="139"/>
      <c r="C410" s="139"/>
      <c r="D410" s="140"/>
      <c r="E410" s="142"/>
      <c r="L410" s="143"/>
      <c r="R410" s="141"/>
      <c r="X410" s="144"/>
      <c r="Y410" s="144"/>
      <c r="AA410" s="144"/>
      <c r="AH410" s="145"/>
      <c r="AU410" s="146"/>
      <c r="AW410" s="147"/>
      <c r="CJ410" s="141"/>
      <c r="CK410" s="141"/>
      <c r="DD410" s="141"/>
    </row>
    <row r="411" spans="1:108" ht="15.75" customHeight="1">
      <c r="A411" s="139"/>
      <c r="B411" s="139"/>
      <c r="C411" s="139"/>
      <c r="D411" s="140"/>
      <c r="E411" s="142"/>
      <c r="L411" s="143"/>
      <c r="R411" s="141"/>
      <c r="X411" s="144"/>
      <c r="Y411" s="144"/>
      <c r="AA411" s="144"/>
      <c r="AH411" s="145"/>
      <c r="AU411" s="146"/>
      <c r="AW411" s="147"/>
      <c r="CJ411" s="141"/>
      <c r="CK411" s="141"/>
      <c r="DD411" s="141"/>
    </row>
    <row r="412" spans="1:108" ht="15.75" customHeight="1">
      <c r="A412" s="139"/>
      <c r="B412" s="139"/>
      <c r="C412" s="139"/>
      <c r="D412" s="140"/>
      <c r="E412" s="142"/>
      <c r="L412" s="143"/>
      <c r="R412" s="141"/>
      <c r="X412" s="144"/>
      <c r="Y412" s="144"/>
      <c r="AA412" s="144"/>
      <c r="AH412" s="145"/>
      <c r="AU412" s="146"/>
      <c r="AW412" s="147"/>
      <c r="CJ412" s="141"/>
      <c r="CK412" s="141"/>
      <c r="DD412" s="141"/>
    </row>
    <row r="413" spans="1:108" ht="15.75" customHeight="1">
      <c r="A413" s="139"/>
      <c r="B413" s="139"/>
      <c r="C413" s="139"/>
      <c r="D413" s="140"/>
      <c r="E413" s="142"/>
      <c r="L413" s="143"/>
      <c r="R413" s="141"/>
      <c r="X413" s="144"/>
      <c r="Y413" s="144"/>
      <c r="AA413" s="144"/>
      <c r="AH413" s="145"/>
      <c r="AU413" s="146"/>
      <c r="AW413" s="147"/>
      <c r="CJ413" s="141"/>
      <c r="CK413" s="141"/>
      <c r="DD413" s="141"/>
    </row>
    <row r="414" spans="1:108" ht="15.75" customHeight="1">
      <c r="A414" s="139"/>
      <c r="B414" s="139"/>
      <c r="C414" s="139"/>
      <c r="D414" s="140"/>
      <c r="E414" s="142"/>
      <c r="L414" s="143"/>
      <c r="R414" s="141"/>
      <c r="X414" s="144"/>
      <c r="Y414" s="144"/>
      <c r="AA414" s="144"/>
      <c r="AH414" s="145"/>
      <c r="AU414" s="146"/>
      <c r="AW414" s="147"/>
      <c r="CJ414" s="141"/>
      <c r="CK414" s="141"/>
      <c r="DD414" s="141"/>
    </row>
    <row r="415" spans="1:108" ht="15.75" customHeight="1">
      <c r="A415" s="139"/>
      <c r="B415" s="139"/>
      <c r="C415" s="139"/>
      <c r="D415" s="140"/>
      <c r="E415" s="142"/>
      <c r="L415" s="143"/>
      <c r="R415" s="141"/>
      <c r="X415" s="144"/>
      <c r="Y415" s="144"/>
      <c r="AA415" s="144"/>
      <c r="AH415" s="145"/>
      <c r="AU415" s="146"/>
      <c r="AW415" s="147"/>
      <c r="CJ415" s="141"/>
      <c r="CK415" s="141"/>
      <c r="DD415" s="141"/>
    </row>
    <row r="416" spans="1:108" ht="15.75" customHeight="1">
      <c r="A416" s="139"/>
      <c r="B416" s="139"/>
      <c r="C416" s="139"/>
      <c r="D416" s="140"/>
      <c r="E416" s="142"/>
      <c r="L416" s="143"/>
      <c r="R416" s="141"/>
      <c r="X416" s="144"/>
      <c r="Y416" s="144"/>
      <c r="AA416" s="144"/>
      <c r="AH416" s="145"/>
      <c r="AU416" s="146"/>
      <c r="AW416" s="147"/>
      <c r="CJ416" s="141"/>
      <c r="CK416" s="141"/>
      <c r="DD416" s="141"/>
    </row>
    <row r="417" spans="1:108" ht="15.75" customHeight="1">
      <c r="A417" s="139"/>
      <c r="B417" s="139"/>
      <c r="C417" s="139"/>
      <c r="D417" s="140"/>
      <c r="E417" s="142"/>
      <c r="L417" s="143"/>
      <c r="R417" s="141"/>
      <c r="X417" s="144"/>
      <c r="Y417" s="144"/>
      <c r="AA417" s="144"/>
      <c r="AH417" s="145"/>
      <c r="AU417" s="146"/>
      <c r="AW417" s="147"/>
      <c r="CJ417" s="141"/>
      <c r="CK417" s="141"/>
      <c r="DD417" s="141"/>
    </row>
    <row r="418" spans="1:108" ht="15.75" customHeight="1">
      <c r="A418" s="139"/>
      <c r="B418" s="139"/>
      <c r="C418" s="139"/>
      <c r="D418" s="140"/>
      <c r="E418" s="142"/>
      <c r="L418" s="143"/>
      <c r="R418" s="141"/>
      <c r="X418" s="144"/>
      <c r="Y418" s="144"/>
      <c r="AA418" s="144"/>
      <c r="AH418" s="145"/>
      <c r="AU418" s="146"/>
      <c r="AW418" s="147"/>
      <c r="CJ418" s="141"/>
      <c r="CK418" s="141"/>
      <c r="DD418" s="141"/>
    </row>
    <row r="419" spans="1:108" ht="15.75" customHeight="1">
      <c r="A419" s="139"/>
      <c r="B419" s="139"/>
      <c r="C419" s="139"/>
      <c r="D419" s="140"/>
      <c r="E419" s="142"/>
      <c r="L419" s="143"/>
      <c r="R419" s="141"/>
      <c r="X419" s="144"/>
      <c r="Y419" s="144"/>
      <c r="AA419" s="144"/>
      <c r="AH419" s="145"/>
      <c r="AU419" s="146"/>
      <c r="AW419" s="147"/>
      <c r="CJ419" s="141"/>
      <c r="CK419" s="141"/>
      <c r="DD419" s="141"/>
    </row>
    <row r="420" spans="1:108" ht="15.75" customHeight="1">
      <c r="A420" s="139"/>
      <c r="B420" s="139"/>
      <c r="C420" s="139"/>
      <c r="D420" s="140"/>
      <c r="E420" s="142"/>
      <c r="L420" s="143"/>
      <c r="R420" s="141"/>
      <c r="X420" s="144"/>
      <c r="Y420" s="144"/>
      <c r="AA420" s="144"/>
      <c r="AH420" s="145"/>
      <c r="AU420" s="146"/>
      <c r="AW420" s="147"/>
      <c r="CJ420" s="141"/>
      <c r="CK420" s="141"/>
      <c r="DD420" s="141"/>
    </row>
    <row r="421" spans="1:108" ht="15.75" customHeight="1">
      <c r="A421" s="139"/>
      <c r="B421" s="139"/>
      <c r="C421" s="139"/>
      <c r="D421" s="140"/>
      <c r="E421" s="142"/>
      <c r="L421" s="143"/>
      <c r="R421" s="141"/>
      <c r="X421" s="144"/>
      <c r="Y421" s="144"/>
      <c r="AA421" s="144"/>
      <c r="AH421" s="145"/>
      <c r="AU421" s="146"/>
      <c r="AW421" s="147"/>
      <c r="CJ421" s="141"/>
      <c r="CK421" s="141"/>
      <c r="DD421" s="141"/>
    </row>
    <row r="422" spans="1:108" ht="15.75" customHeight="1">
      <c r="A422" s="139"/>
      <c r="B422" s="139"/>
      <c r="C422" s="139"/>
      <c r="D422" s="140"/>
      <c r="E422" s="142"/>
      <c r="L422" s="143"/>
      <c r="R422" s="141"/>
      <c r="X422" s="144"/>
      <c r="Y422" s="144"/>
      <c r="AA422" s="144"/>
      <c r="AH422" s="145"/>
      <c r="AU422" s="146"/>
      <c r="AW422" s="147"/>
      <c r="CJ422" s="141"/>
      <c r="CK422" s="141"/>
      <c r="DD422" s="141"/>
    </row>
    <row r="423" spans="1:108" ht="15.75" customHeight="1">
      <c r="A423" s="139"/>
      <c r="B423" s="139"/>
      <c r="C423" s="139"/>
      <c r="D423" s="140"/>
      <c r="E423" s="142"/>
      <c r="L423" s="143"/>
      <c r="R423" s="141"/>
      <c r="X423" s="144"/>
      <c r="Y423" s="144"/>
      <c r="AA423" s="144"/>
      <c r="AH423" s="145"/>
      <c r="AU423" s="146"/>
      <c r="AW423" s="147"/>
      <c r="CJ423" s="141"/>
      <c r="CK423" s="141"/>
      <c r="DD423" s="141"/>
    </row>
    <row r="424" spans="1:108" ht="15.75" customHeight="1">
      <c r="A424" s="139"/>
      <c r="B424" s="139"/>
      <c r="C424" s="139"/>
      <c r="D424" s="140"/>
      <c r="E424" s="142"/>
      <c r="L424" s="143"/>
      <c r="R424" s="141"/>
      <c r="X424" s="144"/>
      <c r="Y424" s="144"/>
      <c r="AA424" s="144"/>
      <c r="AH424" s="145"/>
      <c r="AU424" s="146"/>
      <c r="AW424" s="147"/>
      <c r="CJ424" s="141"/>
      <c r="CK424" s="141"/>
      <c r="DD424" s="141"/>
    </row>
    <row r="425" spans="1:108" ht="15.75" customHeight="1">
      <c r="A425" s="139"/>
      <c r="B425" s="139"/>
      <c r="C425" s="139"/>
      <c r="D425" s="140"/>
      <c r="E425" s="142"/>
      <c r="L425" s="143"/>
      <c r="R425" s="141"/>
      <c r="X425" s="144"/>
      <c r="Y425" s="144"/>
      <c r="AA425" s="144"/>
      <c r="AH425" s="145"/>
      <c r="AU425" s="146"/>
      <c r="AW425" s="147"/>
      <c r="CJ425" s="141"/>
      <c r="CK425" s="141"/>
      <c r="DD425" s="141"/>
    </row>
    <row r="426" spans="1:108" ht="15.75" customHeight="1">
      <c r="A426" s="139"/>
      <c r="B426" s="139"/>
      <c r="C426" s="139"/>
      <c r="D426" s="140"/>
      <c r="E426" s="142"/>
      <c r="L426" s="143"/>
      <c r="R426" s="141"/>
      <c r="X426" s="144"/>
      <c r="Y426" s="144"/>
      <c r="AA426" s="144"/>
      <c r="AH426" s="145"/>
      <c r="AU426" s="146"/>
      <c r="AW426" s="147"/>
      <c r="CJ426" s="141"/>
      <c r="CK426" s="141"/>
      <c r="DD426" s="141"/>
    </row>
    <row r="427" spans="1:108" ht="15.75" customHeight="1">
      <c r="A427" s="139"/>
      <c r="B427" s="139"/>
      <c r="C427" s="139"/>
      <c r="D427" s="140"/>
      <c r="E427" s="142"/>
      <c r="L427" s="143"/>
      <c r="R427" s="141"/>
      <c r="X427" s="144"/>
      <c r="Y427" s="144"/>
      <c r="AA427" s="144"/>
      <c r="AH427" s="145"/>
      <c r="AU427" s="146"/>
      <c r="AW427" s="147"/>
      <c r="CJ427" s="141"/>
      <c r="CK427" s="141"/>
      <c r="DD427" s="141"/>
    </row>
    <row r="428" spans="1:108" ht="15.75" customHeight="1">
      <c r="A428" s="139"/>
      <c r="B428" s="139"/>
      <c r="C428" s="139"/>
      <c r="D428" s="140"/>
      <c r="E428" s="142"/>
      <c r="L428" s="143"/>
      <c r="R428" s="141"/>
      <c r="X428" s="144"/>
      <c r="Y428" s="144"/>
      <c r="AA428" s="144"/>
      <c r="AH428" s="145"/>
      <c r="AU428" s="146"/>
      <c r="AW428" s="147"/>
      <c r="CJ428" s="141"/>
      <c r="CK428" s="141"/>
      <c r="DD428" s="141"/>
    </row>
    <row r="429" spans="1:108" ht="15.75" customHeight="1">
      <c r="A429" s="139"/>
      <c r="B429" s="139"/>
      <c r="C429" s="139"/>
      <c r="D429" s="140"/>
      <c r="E429" s="142"/>
      <c r="L429" s="143"/>
      <c r="R429" s="141"/>
      <c r="X429" s="144"/>
      <c r="Y429" s="144"/>
      <c r="AA429" s="144"/>
      <c r="AH429" s="145"/>
      <c r="AU429" s="146"/>
      <c r="AW429" s="147"/>
      <c r="CJ429" s="141"/>
      <c r="CK429" s="141"/>
      <c r="DD429" s="141"/>
    </row>
    <row r="430" spans="1:108" ht="15.75" customHeight="1">
      <c r="A430" s="139"/>
      <c r="B430" s="139"/>
      <c r="C430" s="139"/>
      <c r="D430" s="140"/>
      <c r="E430" s="142"/>
      <c r="L430" s="143"/>
      <c r="R430" s="141"/>
      <c r="X430" s="144"/>
      <c r="Y430" s="144"/>
      <c r="AA430" s="144"/>
      <c r="AH430" s="145"/>
      <c r="AU430" s="146"/>
      <c r="AW430" s="147"/>
      <c r="CJ430" s="141"/>
      <c r="CK430" s="141"/>
      <c r="DD430" s="141"/>
    </row>
    <row r="431" spans="1:108" ht="15.75" customHeight="1">
      <c r="A431" s="139"/>
      <c r="B431" s="139"/>
      <c r="C431" s="139"/>
      <c r="D431" s="140"/>
      <c r="E431" s="142"/>
      <c r="L431" s="143"/>
      <c r="R431" s="141"/>
      <c r="X431" s="144"/>
      <c r="Y431" s="144"/>
      <c r="AA431" s="144"/>
      <c r="AH431" s="145"/>
      <c r="AU431" s="146"/>
      <c r="AW431" s="147"/>
      <c r="CJ431" s="141"/>
      <c r="CK431" s="141"/>
      <c r="DD431" s="141"/>
    </row>
    <row r="432" spans="1:108" ht="15.75" customHeight="1">
      <c r="A432" s="139"/>
      <c r="B432" s="139"/>
      <c r="C432" s="139"/>
      <c r="D432" s="140"/>
      <c r="E432" s="142"/>
      <c r="L432" s="143"/>
      <c r="R432" s="141"/>
      <c r="X432" s="144"/>
      <c r="Y432" s="144"/>
      <c r="AA432" s="144"/>
      <c r="AH432" s="145"/>
      <c r="AU432" s="146"/>
      <c r="AW432" s="147"/>
      <c r="CJ432" s="141"/>
      <c r="CK432" s="141"/>
      <c r="DD432" s="141"/>
    </row>
    <row r="433" spans="1:108" ht="15.75" customHeight="1">
      <c r="A433" s="139"/>
      <c r="B433" s="139"/>
      <c r="C433" s="139"/>
      <c r="D433" s="140"/>
      <c r="E433" s="142"/>
      <c r="L433" s="143"/>
      <c r="R433" s="141"/>
      <c r="X433" s="144"/>
      <c r="Y433" s="144"/>
      <c r="AA433" s="144"/>
      <c r="AH433" s="145"/>
      <c r="AU433" s="146"/>
      <c r="AW433" s="147"/>
      <c r="CJ433" s="141"/>
      <c r="CK433" s="141"/>
      <c r="DD433" s="141"/>
    </row>
    <row r="434" spans="1:108" ht="15.75" customHeight="1">
      <c r="A434" s="139"/>
      <c r="B434" s="139"/>
      <c r="C434" s="139"/>
      <c r="D434" s="140"/>
      <c r="E434" s="142"/>
      <c r="L434" s="143"/>
      <c r="R434" s="141"/>
      <c r="X434" s="144"/>
      <c r="Y434" s="144"/>
      <c r="AA434" s="144"/>
      <c r="AH434" s="145"/>
      <c r="AU434" s="146"/>
      <c r="AW434" s="147"/>
      <c r="CJ434" s="141"/>
      <c r="CK434" s="141"/>
      <c r="DD434" s="141"/>
    </row>
    <row r="435" spans="1:108" ht="15.75" customHeight="1">
      <c r="A435" s="139"/>
      <c r="B435" s="139"/>
      <c r="C435" s="139"/>
      <c r="D435" s="140"/>
      <c r="E435" s="142"/>
      <c r="L435" s="143"/>
      <c r="R435" s="141"/>
      <c r="X435" s="144"/>
      <c r="Y435" s="144"/>
      <c r="AA435" s="144"/>
      <c r="AH435" s="145"/>
      <c r="AU435" s="146"/>
      <c r="AW435" s="147"/>
      <c r="CJ435" s="141"/>
      <c r="CK435" s="141"/>
      <c r="DD435" s="141"/>
    </row>
    <row r="436" spans="1:108" ht="15.75" customHeight="1">
      <c r="A436" s="139"/>
      <c r="B436" s="139"/>
      <c r="C436" s="139"/>
      <c r="D436" s="140"/>
      <c r="E436" s="142"/>
      <c r="L436" s="143"/>
      <c r="R436" s="141"/>
      <c r="X436" s="144"/>
      <c r="Y436" s="144"/>
      <c r="AA436" s="144"/>
      <c r="AH436" s="145"/>
      <c r="AU436" s="146"/>
      <c r="AW436" s="147"/>
      <c r="CJ436" s="141"/>
      <c r="CK436" s="141"/>
      <c r="DD436" s="141"/>
    </row>
    <row r="437" spans="1:108" ht="15.75" customHeight="1">
      <c r="A437" s="139"/>
      <c r="B437" s="139"/>
      <c r="C437" s="139"/>
      <c r="D437" s="140"/>
      <c r="E437" s="142"/>
      <c r="L437" s="143"/>
      <c r="R437" s="141"/>
      <c r="X437" s="144"/>
      <c r="Y437" s="144"/>
      <c r="AA437" s="144"/>
      <c r="AH437" s="145"/>
      <c r="AU437" s="146"/>
      <c r="AW437" s="147"/>
      <c r="CJ437" s="141"/>
      <c r="CK437" s="141"/>
      <c r="DD437" s="141"/>
    </row>
    <row r="438" spans="1:108" ht="15.75" customHeight="1">
      <c r="A438" s="139"/>
      <c r="B438" s="139"/>
      <c r="C438" s="139"/>
      <c r="D438" s="140"/>
      <c r="E438" s="142"/>
      <c r="L438" s="143"/>
      <c r="R438" s="141"/>
      <c r="X438" s="144"/>
      <c r="Y438" s="144"/>
      <c r="AA438" s="144"/>
      <c r="AH438" s="145"/>
      <c r="AU438" s="146"/>
      <c r="AW438" s="147"/>
      <c r="CJ438" s="141"/>
      <c r="CK438" s="141"/>
      <c r="DD438" s="141"/>
    </row>
    <row r="439" spans="1:108" ht="15.75" customHeight="1">
      <c r="A439" s="139"/>
      <c r="B439" s="139"/>
      <c r="C439" s="139"/>
      <c r="D439" s="140"/>
      <c r="E439" s="142"/>
      <c r="L439" s="143"/>
      <c r="R439" s="141"/>
      <c r="X439" s="144"/>
      <c r="Y439" s="144"/>
      <c r="AA439" s="144"/>
      <c r="AH439" s="145"/>
      <c r="AU439" s="146"/>
      <c r="AW439" s="147"/>
      <c r="CJ439" s="141"/>
      <c r="CK439" s="141"/>
      <c r="DD439" s="141"/>
    </row>
    <row r="440" spans="1:108" ht="15.75" customHeight="1">
      <c r="A440" s="139"/>
      <c r="B440" s="139"/>
      <c r="C440" s="139"/>
      <c r="D440" s="140"/>
      <c r="E440" s="142"/>
      <c r="L440" s="143"/>
      <c r="R440" s="141"/>
      <c r="X440" s="144"/>
      <c r="Y440" s="144"/>
      <c r="AA440" s="144"/>
      <c r="AH440" s="145"/>
      <c r="AU440" s="146"/>
      <c r="AW440" s="147"/>
      <c r="CJ440" s="141"/>
      <c r="CK440" s="141"/>
      <c r="DD440" s="141"/>
    </row>
    <row r="441" spans="1:108" ht="15.75" customHeight="1">
      <c r="A441" s="139"/>
      <c r="B441" s="139"/>
      <c r="C441" s="139"/>
      <c r="D441" s="140"/>
      <c r="E441" s="142"/>
      <c r="L441" s="143"/>
      <c r="R441" s="141"/>
      <c r="X441" s="144"/>
      <c r="Y441" s="144"/>
      <c r="AA441" s="144"/>
      <c r="AH441" s="145"/>
      <c r="AU441" s="146"/>
      <c r="AW441" s="147"/>
      <c r="CJ441" s="141"/>
      <c r="CK441" s="141"/>
      <c r="DD441" s="141"/>
    </row>
    <row r="442" spans="1:108" ht="15.75" customHeight="1">
      <c r="A442" s="139"/>
      <c r="B442" s="139"/>
      <c r="C442" s="139"/>
      <c r="D442" s="140"/>
      <c r="E442" s="142"/>
      <c r="L442" s="143"/>
      <c r="R442" s="141"/>
      <c r="X442" s="144"/>
      <c r="Y442" s="144"/>
      <c r="AA442" s="144"/>
      <c r="AH442" s="145"/>
      <c r="AU442" s="146"/>
      <c r="AW442" s="147"/>
      <c r="CJ442" s="141"/>
      <c r="CK442" s="141"/>
      <c r="DD442" s="141"/>
    </row>
    <row r="443" spans="1:108" ht="15.75" customHeight="1">
      <c r="A443" s="139"/>
      <c r="B443" s="139"/>
      <c r="C443" s="139"/>
      <c r="D443" s="140"/>
      <c r="E443" s="142"/>
      <c r="L443" s="143"/>
      <c r="R443" s="141"/>
      <c r="X443" s="144"/>
      <c r="Y443" s="144"/>
      <c r="AA443" s="144"/>
      <c r="AH443" s="145"/>
      <c r="AU443" s="146"/>
      <c r="AW443" s="147"/>
      <c r="CJ443" s="141"/>
      <c r="CK443" s="141"/>
      <c r="DD443" s="141"/>
    </row>
    <row r="444" spans="1:108" ht="15.75" customHeight="1">
      <c r="A444" s="139"/>
      <c r="B444" s="139"/>
      <c r="C444" s="139"/>
      <c r="D444" s="140"/>
      <c r="E444" s="142"/>
      <c r="L444" s="143"/>
      <c r="R444" s="141"/>
      <c r="X444" s="144"/>
      <c r="Y444" s="144"/>
      <c r="AA444" s="144"/>
      <c r="AH444" s="145"/>
      <c r="AU444" s="146"/>
      <c r="AW444" s="147"/>
      <c r="CJ444" s="141"/>
      <c r="CK444" s="141"/>
      <c r="DD444" s="141"/>
    </row>
    <row r="445" spans="1:108" ht="15.75" customHeight="1">
      <c r="A445" s="139"/>
      <c r="B445" s="139"/>
      <c r="C445" s="139"/>
      <c r="D445" s="140"/>
      <c r="E445" s="142"/>
      <c r="L445" s="143"/>
      <c r="R445" s="141"/>
      <c r="X445" s="144"/>
      <c r="Y445" s="144"/>
      <c r="AA445" s="144"/>
      <c r="AH445" s="145"/>
      <c r="AU445" s="146"/>
      <c r="AW445" s="147"/>
      <c r="CJ445" s="141"/>
      <c r="CK445" s="141"/>
      <c r="DD445" s="141"/>
    </row>
    <row r="446" spans="1:108" ht="15.75" customHeight="1">
      <c r="A446" s="139"/>
      <c r="B446" s="139"/>
      <c r="C446" s="139"/>
      <c r="D446" s="140"/>
      <c r="E446" s="142"/>
      <c r="L446" s="143"/>
      <c r="R446" s="141"/>
      <c r="X446" s="144"/>
      <c r="Y446" s="144"/>
      <c r="AA446" s="144"/>
      <c r="AH446" s="145"/>
      <c r="AU446" s="146"/>
      <c r="AW446" s="147"/>
      <c r="CJ446" s="141"/>
      <c r="CK446" s="141"/>
      <c r="DD446" s="141"/>
    </row>
    <row r="447" spans="1:108" ht="15.75" customHeight="1">
      <c r="A447" s="139"/>
      <c r="B447" s="139"/>
      <c r="C447" s="139"/>
      <c r="D447" s="140"/>
      <c r="E447" s="142"/>
      <c r="L447" s="143"/>
      <c r="R447" s="141"/>
      <c r="X447" s="144"/>
      <c r="Y447" s="144"/>
      <c r="AA447" s="144"/>
      <c r="AH447" s="145"/>
      <c r="AU447" s="146"/>
      <c r="AW447" s="147"/>
      <c r="CJ447" s="141"/>
      <c r="CK447" s="141"/>
      <c r="DD447" s="141"/>
    </row>
    <row r="448" spans="1:108" ht="15.75" customHeight="1">
      <c r="A448" s="139"/>
      <c r="B448" s="139"/>
      <c r="C448" s="139"/>
      <c r="D448" s="140"/>
      <c r="E448" s="142"/>
      <c r="L448" s="143"/>
      <c r="R448" s="141"/>
      <c r="X448" s="144"/>
      <c r="Y448" s="144"/>
      <c r="AA448" s="144"/>
      <c r="AH448" s="145"/>
      <c r="AU448" s="146"/>
      <c r="AW448" s="147"/>
      <c r="CJ448" s="141"/>
      <c r="CK448" s="141"/>
      <c r="DD448" s="141"/>
    </row>
    <row r="449" spans="1:108" ht="15.75" customHeight="1">
      <c r="A449" s="139"/>
      <c r="B449" s="139"/>
      <c r="C449" s="139"/>
      <c r="D449" s="140"/>
      <c r="E449" s="142"/>
      <c r="L449" s="143"/>
      <c r="R449" s="141"/>
      <c r="X449" s="144"/>
      <c r="Y449" s="144"/>
      <c r="AA449" s="144"/>
      <c r="AH449" s="145"/>
      <c r="AU449" s="146"/>
      <c r="AW449" s="147"/>
      <c r="CJ449" s="141"/>
      <c r="CK449" s="141"/>
      <c r="DD449" s="141"/>
    </row>
    <row r="450" spans="1:108" ht="15.75" customHeight="1">
      <c r="A450" s="139"/>
      <c r="B450" s="139"/>
      <c r="C450" s="139"/>
      <c r="D450" s="140"/>
      <c r="E450" s="142"/>
      <c r="L450" s="143"/>
      <c r="R450" s="141"/>
      <c r="X450" s="144"/>
      <c r="Y450" s="144"/>
      <c r="AA450" s="144"/>
      <c r="AH450" s="145"/>
      <c r="AU450" s="146"/>
      <c r="AW450" s="147"/>
      <c r="CJ450" s="141"/>
      <c r="CK450" s="141"/>
      <c r="DD450" s="141"/>
    </row>
    <row r="451" spans="1:108" ht="15.75" customHeight="1">
      <c r="A451" s="139"/>
      <c r="B451" s="139"/>
      <c r="C451" s="139"/>
      <c r="D451" s="140"/>
      <c r="E451" s="142"/>
      <c r="L451" s="143"/>
      <c r="R451" s="141"/>
      <c r="X451" s="144"/>
      <c r="Y451" s="144"/>
      <c r="AA451" s="144"/>
      <c r="AH451" s="145"/>
      <c r="AU451" s="146"/>
      <c r="AW451" s="147"/>
      <c r="CJ451" s="141"/>
      <c r="CK451" s="141"/>
      <c r="DD451" s="141"/>
    </row>
    <row r="452" spans="1:108" ht="15.75" customHeight="1">
      <c r="A452" s="139"/>
      <c r="B452" s="139"/>
      <c r="C452" s="139"/>
      <c r="D452" s="140"/>
      <c r="E452" s="142"/>
      <c r="L452" s="143"/>
      <c r="R452" s="141"/>
      <c r="X452" s="144"/>
      <c r="Y452" s="144"/>
      <c r="AA452" s="144"/>
      <c r="AH452" s="145"/>
      <c r="AU452" s="146"/>
      <c r="AW452" s="147"/>
      <c r="CJ452" s="141"/>
      <c r="CK452" s="141"/>
      <c r="DD452" s="141"/>
    </row>
    <row r="453" spans="1:108" ht="15.75" customHeight="1">
      <c r="A453" s="139"/>
      <c r="B453" s="139"/>
      <c r="C453" s="139"/>
      <c r="D453" s="140"/>
      <c r="E453" s="142"/>
      <c r="L453" s="143"/>
      <c r="R453" s="141"/>
      <c r="X453" s="144"/>
      <c r="Y453" s="144"/>
      <c r="AA453" s="144"/>
      <c r="AH453" s="145"/>
      <c r="AU453" s="146"/>
      <c r="AW453" s="147"/>
      <c r="CJ453" s="141"/>
      <c r="CK453" s="141"/>
      <c r="DD453" s="141"/>
    </row>
    <row r="454" spans="1:108" ht="15.75" customHeight="1">
      <c r="A454" s="139"/>
      <c r="B454" s="139"/>
      <c r="C454" s="139"/>
      <c r="D454" s="140"/>
      <c r="E454" s="142"/>
      <c r="L454" s="143"/>
      <c r="R454" s="141"/>
      <c r="X454" s="144"/>
      <c r="Y454" s="144"/>
      <c r="AA454" s="144"/>
      <c r="AH454" s="145"/>
      <c r="AU454" s="146"/>
      <c r="AW454" s="147"/>
      <c r="CJ454" s="141"/>
      <c r="CK454" s="141"/>
      <c r="DD454" s="141"/>
    </row>
    <row r="455" spans="1:108" ht="15.75" customHeight="1">
      <c r="A455" s="139"/>
      <c r="B455" s="139"/>
      <c r="C455" s="139"/>
      <c r="D455" s="140"/>
      <c r="E455" s="142"/>
      <c r="L455" s="143"/>
      <c r="R455" s="141"/>
      <c r="X455" s="144"/>
      <c r="Y455" s="144"/>
      <c r="AA455" s="144"/>
      <c r="AH455" s="145"/>
      <c r="AU455" s="146"/>
      <c r="AW455" s="147"/>
      <c r="CJ455" s="141"/>
      <c r="CK455" s="141"/>
      <c r="DD455" s="141"/>
    </row>
    <row r="456" spans="1:108" ht="15.75" customHeight="1">
      <c r="A456" s="139"/>
      <c r="B456" s="139"/>
      <c r="C456" s="139"/>
      <c r="D456" s="140"/>
      <c r="E456" s="142"/>
      <c r="L456" s="143"/>
      <c r="R456" s="141"/>
      <c r="X456" s="144"/>
      <c r="Y456" s="144"/>
      <c r="AA456" s="144"/>
      <c r="AH456" s="145"/>
      <c r="AU456" s="146"/>
      <c r="AW456" s="147"/>
      <c r="CJ456" s="141"/>
      <c r="CK456" s="141"/>
      <c r="DD456" s="141"/>
    </row>
    <row r="457" spans="1:108" ht="15.75" customHeight="1">
      <c r="A457" s="139"/>
      <c r="B457" s="139"/>
      <c r="C457" s="139"/>
      <c r="D457" s="140"/>
      <c r="E457" s="142"/>
      <c r="L457" s="143"/>
      <c r="R457" s="141"/>
      <c r="X457" s="144"/>
      <c r="Y457" s="144"/>
      <c r="AA457" s="144"/>
      <c r="AH457" s="145"/>
      <c r="AU457" s="146"/>
      <c r="AW457" s="147"/>
      <c r="CJ457" s="141"/>
      <c r="CK457" s="141"/>
      <c r="DD457" s="141"/>
    </row>
    <row r="458" spans="1:108" ht="15.75" customHeight="1">
      <c r="A458" s="139"/>
      <c r="B458" s="139"/>
      <c r="C458" s="139"/>
      <c r="D458" s="140"/>
      <c r="E458" s="142"/>
      <c r="L458" s="143"/>
      <c r="R458" s="141"/>
      <c r="X458" s="144"/>
      <c r="Y458" s="144"/>
      <c r="AA458" s="144"/>
      <c r="AH458" s="145"/>
      <c r="AU458" s="146"/>
      <c r="AW458" s="147"/>
      <c r="CJ458" s="141"/>
      <c r="CK458" s="141"/>
      <c r="DD458" s="141"/>
    </row>
    <row r="459" spans="1:108" ht="15.75" customHeight="1">
      <c r="A459" s="139"/>
      <c r="B459" s="139"/>
      <c r="C459" s="139"/>
      <c r="D459" s="140"/>
      <c r="E459" s="142"/>
      <c r="L459" s="143"/>
      <c r="R459" s="141"/>
      <c r="X459" s="144"/>
      <c r="Y459" s="144"/>
      <c r="AA459" s="144"/>
      <c r="AH459" s="145"/>
      <c r="AU459" s="146"/>
      <c r="AW459" s="147"/>
      <c r="CJ459" s="141"/>
      <c r="CK459" s="141"/>
      <c r="DD459" s="141"/>
    </row>
    <row r="460" spans="1:108" ht="15.75" customHeight="1">
      <c r="A460" s="139"/>
      <c r="B460" s="139"/>
      <c r="C460" s="139"/>
      <c r="D460" s="140"/>
      <c r="E460" s="142"/>
      <c r="L460" s="143"/>
      <c r="R460" s="141"/>
      <c r="X460" s="144"/>
      <c r="Y460" s="144"/>
      <c r="AA460" s="144"/>
      <c r="AH460" s="145"/>
      <c r="AU460" s="146"/>
      <c r="AW460" s="147"/>
      <c r="CJ460" s="141"/>
      <c r="CK460" s="141"/>
      <c r="DD460" s="141"/>
    </row>
    <row r="461" spans="1:108" ht="15.75" customHeight="1">
      <c r="A461" s="139"/>
      <c r="B461" s="139"/>
      <c r="C461" s="139"/>
      <c r="D461" s="140"/>
      <c r="E461" s="142"/>
      <c r="L461" s="143"/>
      <c r="R461" s="141"/>
      <c r="X461" s="144"/>
      <c r="Y461" s="144"/>
      <c r="AA461" s="144"/>
      <c r="AH461" s="145"/>
      <c r="AU461" s="146"/>
      <c r="AW461" s="147"/>
      <c r="CJ461" s="141"/>
      <c r="CK461" s="141"/>
      <c r="DD461" s="141"/>
    </row>
    <row r="462" spans="1:108" ht="15.75" customHeight="1">
      <c r="A462" s="139"/>
      <c r="B462" s="139"/>
      <c r="C462" s="139"/>
      <c r="D462" s="140"/>
      <c r="E462" s="142"/>
      <c r="L462" s="143"/>
      <c r="R462" s="141"/>
      <c r="X462" s="144"/>
      <c r="Y462" s="144"/>
      <c r="AA462" s="144"/>
      <c r="AH462" s="145"/>
      <c r="AU462" s="146"/>
      <c r="AW462" s="147"/>
      <c r="CJ462" s="141"/>
      <c r="CK462" s="141"/>
      <c r="DD462" s="141"/>
    </row>
    <row r="463" spans="1:108" ht="15.75" customHeight="1">
      <c r="A463" s="139"/>
      <c r="B463" s="139"/>
      <c r="C463" s="139"/>
      <c r="D463" s="140"/>
      <c r="E463" s="142"/>
      <c r="L463" s="143"/>
      <c r="R463" s="141"/>
      <c r="X463" s="144"/>
      <c r="Y463" s="144"/>
      <c r="AA463" s="144"/>
      <c r="AH463" s="145"/>
      <c r="AU463" s="146"/>
      <c r="AW463" s="147"/>
      <c r="CJ463" s="141"/>
      <c r="CK463" s="141"/>
      <c r="DD463" s="141"/>
    </row>
    <row r="464" spans="1:108" ht="15.75" customHeight="1">
      <c r="A464" s="139"/>
      <c r="B464" s="139"/>
      <c r="C464" s="139"/>
      <c r="D464" s="140"/>
      <c r="E464" s="142"/>
      <c r="L464" s="143"/>
      <c r="R464" s="141"/>
      <c r="X464" s="144"/>
      <c r="Y464" s="144"/>
      <c r="AA464" s="144"/>
      <c r="AH464" s="145"/>
      <c r="AU464" s="146"/>
      <c r="AW464" s="147"/>
      <c r="CJ464" s="141"/>
      <c r="CK464" s="141"/>
      <c r="DD464" s="141"/>
    </row>
    <row r="465" spans="1:108" ht="15.75" customHeight="1">
      <c r="A465" s="139"/>
      <c r="B465" s="139"/>
      <c r="C465" s="139"/>
      <c r="D465" s="140"/>
      <c r="E465" s="142"/>
      <c r="L465" s="143"/>
      <c r="R465" s="141"/>
      <c r="X465" s="144"/>
      <c r="Y465" s="144"/>
      <c r="AA465" s="144"/>
      <c r="AH465" s="145"/>
      <c r="AU465" s="146"/>
      <c r="AW465" s="147"/>
      <c r="CJ465" s="141"/>
      <c r="CK465" s="141"/>
      <c r="DD465" s="141"/>
    </row>
    <row r="466" spans="1:108" ht="15.75" customHeight="1">
      <c r="A466" s="139"/>
      <c r="B466" s="139"/>
      <c r="C466" s="139"/>
      <c r="D466" s="140"/>
      <c r="E466" s="142"/>
      <c r="L466" s="143"/>
      <c r="R466" s="141"/>
      <c r="X466" s="144"/>
      <c r="Y466" s="144"/>
      <c r="AA466" s="144"/>
      <c r="AH466" s="145"/>
      <c r="AU466" s="146"/>
      <c r="AW466" s="147"/>
      <c r="CJ466" s="141"/>
      <c r="CK466" s="141"/>
      <c r="DD466" s="141"/>
    </row>
    <row r="467" spans="1:108" ht="15.75" customHeight="1">
      <c r="A467" s="139"/>
      <c r="B467" s="139"/>
      <c r="C467" s="139"/>
      <c r="D467" s="140"/>
      <c r="E467" s="142"/>
      <c r="L467" s="143"/>
      <c r="R467" s="141"/>
      <c r="X467" s="144"/>
      <c r="Y467" s="144"/>
      <c r="AA467" s="144"/>
      <c r="AH467" s="145"/>
      <c r="AU467" s="146"/>
      <c r="AW467" s="147"/>
      <c r="CJ467" s="141"/>
      <c r="CK467" s="141"/>
      <c r="DD467" s="141"/>
    </row>
    <row r="468" spans="1:108" ht="15.75" customHeight="1">
      <c r="A468" s="139"/>
      <c r="B468" s="139"/>
      <c r="C468" s="139"/>
      <c r="D468" s="140"/>
      <c r="E468" s="142"/>
      <c r="L468" s="143"/>
      <c r="R468" s="141"/>
      <c r="X468" s="144"/>
      <c r="Y468" s="144"/>
      <c r="AA468" s="144"/>
      <c r="AH468" s="145"/>
      <c r="AU468" s="146"/>
      <c r="AW468" s="147"/>
      <c r="CJ468" s="141"/>
      <c r="CK468" s="141"/>
      <c r="DD468" s="141"/>
    </row>
    <row r="469" spans="1:108" ht="15.75" customHeight="1">
      <c r="A469" s="139"/>
      <c r="B469" s="139"/>
      <c r="C469" s="139"/>
      <c r="D469" s="140"/>
      <c r="E469" s="142"/>
      <c r="L469" s="143"/>
      <c r="R469" s="141"/>
      <c r="X469" s="144"/>
      <c r="Y469" s="144"/>
      <c r="AA469" s="144"/>
      <c r="AH469" s="145"/>
      <c r="AU469" s="146"/>
      <c r="AW469" s="147"/>
      <c r="CJ469" s="141"/>
      <c r="CK469" s="141"/>
      <c r="DD469" s="141"/>
    </row>
    <row r="470" spans="1:108" ht="15.75" customHeight="1">
      <c r="A470" s="139"/>
      <c r="B470" s="139"/>
      <c r="C470" s="139"/>
      <c r="D470" s="140"/>
      <c r="E470" s="142"/>
      <c r="L470" s="143"/>
      <c r="R470" s="141"/>
      <c r="X470" s="144"/>
      <c r="Y470" s="144"/>
      <c r="AA470" s="144"/>
      <c r="AH470" s="145"/>
      <c r="AU470" s="146"/>
      <c r="AW470" s="147"/>
      <c r="CJ470" s="141"/>
      <c r="CK470" s="141"/>
      <c r="DD470" s="141"/>
    </row>
    <row r="471" spans="1:108" ht="15.75" customHeight="1">
      <c r="A471" s="139"/>
      <c r="B471" s="139"/>
      <c r="C471" s="139"/>
      <c r="D471" s="140"/>
      <c r="E471" s="142"/>
      <c r="L471" s="143"/>
      <c r="R471" s="141"/>
      <c r="X471" s="144"/>
      <c r="Y471" s="144"/>
      <c r="AA471" s="144"/>
      <c r="AH471" s="145"/>
      <c r="AU471" s="146"/>
      <c r="AW471" s="147"/>
      <c r="CJ471" s="141"/>
      <c r="CK471" s="141"/>
      <c r="DD471" s="141"/>
    </row>
    <row r="472" spans="1:108" ht="15.75" customHeight="1">
      <c r="A472" s="139"/>
      <c r="B472" s="139"/>
      <c r="C472" s="139"/>
      <c r="D472" s="140"/>
      <c r="E472" s="142"/>
      <c r="L472" s="143"/>
      <c r="R472" s="141"/>
      <c r="X472" s="144"/>
      <c r="Y472" s="144"/>
      <c r="AA472" s="144"/>
      <c r="AH472" s="145"/>
      <c r="AU472" s="146"/>
      <c r="AW472" s="147"/>
      <c r="CJ472" s="141"/>
      <c r="CK472" s="141"/>
      <c r="DD472" s="141"/>
    </row>
    <row r="473" spans="1:108" ht="15.75" customHeight="1">
      <c r="A473" s="139"/>
      <c r="B473" s="139"/>
      <c r="C473" s="139"/>
      <c r="D473" s="140"/>
      <c r="E473" s="142"/>
      <c r="L473" s="143"/>
      <c r="R473" s="141"/>
      <c r="X473" s="144"/>
      <c r="Y473" s="144"/>
      <c r="AA473" s="144"/>
      <c r="AH473" s="145"/>
      <c r="AU473" s="146"/>
      <c r="AW473" s="147"/>
      <c r="CJ473" s="141"/>
      <c r="CK473" s="141"/>
      <c r="DD473" s="141"/>
    </row>
    <row r="474" spans="1:108" ht="15.75" customHeight="1">
      <c r="A474" s="139"/>
      <c r="B474" s="139"/>
      <c r="C474" s="139"/>
      <c r="D474" s="140"/>
      <c r="E474" s="142"/>
      <c r="L474" s="143"/>
      <c r="R474" s="141"/>
      <c r="X474" s="144"/>
      <c r="Y474" s="144"/>
      <c r="AA474" s="144"/>
      <c r="AH474" s="145"/>
      <c r="AU474" s="146"/>
      <c r="AW474" s="147"/>
      <c r="CJ474" s="141"/>
      <c r="CK474" s="141"/>
      <c r="DD474" s="141"/>
    </row>
    <row r="475" spans="1:108" ht="15.75" customHeight="1">
      <c r="A475" s="139"/>
      <c r="B475" s="139"/>
      <c r="C475" s="139"/>
      <c r="D475" s="140"/>
      <c r="E475" s="142"/>
      <c r="L475" s="143"/>
      <c r="R475" s="141"/>
      <c r="X475" s="144"/>
      <c r="Y475" s="144"/>
      <c r="AA475" s="144"/>
      <c r="AH475" s="145"/>
      <c r="AU475" s="146"/>
      <c r="AW475" s="147"/>
      <c r="CJ475" s="141"/>
      <c r="CK475" s="141"/>
      <c r="DD475" s="141"/>
    </row>
    <row r="476" spans="1:108" ht="15.75" customHeight="1">
      <c r="A476" s="139"/>
      <c r="B476" s="139"/>
      <c r="C476" s="139"/>
      <c r="D476" s="140"/>
      <c r="E476" s="142"/>
      <c r="L476" s="143"/>
      <c r="R476" s="141"/>
      <c r="X476" s="144"/>
      <c r="Y476" s="144"/>
      <c r="AA476" s="144"/>
      <c r="AH476" s="145"/>
      <c r="AU476" s="146"/>
      <c r="AW476" s="147"/>
      <c r="CJ476" s="141"/>
      <c r="CK476" s="141"/>
      <c r="DD476" s="141"/>
    </row>
    <row r="477" spans="1:108" ht="15.75" customHeight="1">
      <c r="A477" s="139"/>
      <c r="B477" s="139"/>
      <c r="C477" s="139"/>
      <c r="D477" s="140"/>
      <c r="E477" s="142"/>
      <c r="L477" s="143"/>
      <c r="R477" s="141"/>
      <c r="X477" s="144"/>
      <c r="Y477" s="144"/>
      <c r="AA477" s="144"/>
      <c r="AH477" s="145"/>
      <c r="AU477" s="146"/>
      <c r="AW477" s="147"/>
      <c r="CJ477" s="141"/>
      <c r="CK477" s="141"/>
      <c r="DD477" s="141"/>
    </row>
    <row r="478" spans="1:108" ht="15.75" customHeight="1">
      <c r="A478" s="139"/>
      <c r="B478" s="139"/>
      <c r="C478" s="139"/>
      <c r="D478" s="140"/>
      <c r="E478" s="142"/>
      <c r="L478" s="143"/>
      <c r="R478" s="141"/>
      <c r="X478" s="144"/>
      <c r="Y478" s="144"/>
      <c r="AA478" s="144"/>
      <c r="AH478" s="145"/>
      <c r="AU478" s="146"/>
      <c r="AW478" s="147"/>
      <c r="CJ478" s="141"/>
      <c r="CK478" s="141"/>
      <c r="DD478" s="141"/>
    </row>
    <row r="479" spans="1:108" ht="15.75" customHeight="1">
      <c r="A479" s="139"/>
      <c r="B479" s="139"/>
      <c r="C479" s="139"/>
      <c r="D479" s="140"/>
      <c r="E479" s="142"/>
      <c r="L479" s="143"/>
      <c r="R479" s="141"/>
      <c r="X479" s="144"/>
      <c r="Y479" s="144"/>
      <c r="AA479" s="144"/>
      <c r="AH479" s="145"/>
      <c r="AU479" s="146"/>
      <c r="AW479" s="147"/>
      <c r="CJ479" s="141"/>
      <c r="CK479" s="141"/>
      <c r="DD479" s="141"/>
    </row>
    <row r="480" spans="1:108" ht="15.75" customHeight="1">
      <c r="A480" s="139"/>
      <c r="B480" s="139"/>
      <c r="C480" s="139"/>
      <c r="D480" s="140"/>
      <c r="E480" s="142"/>
      <c r="L480" s="143"/>
      <c r="R480" s="141"/>
      <c r="X480" s="144"/>
      <c r="Y480" s="144"/>
      <c r="AA480" s="144"/>
      <c r="AH480" s="145"/>
      <c r="AU480" s="146"/>
      <c r="AW480" s="147"/>
      <c r="CJ480" s="141"/>
      <c r="CK480" s="141"/>
      <c r="DD480" s="141"/>
    </row>
    <row r="481" spans="1:108" ht="15.75" customHeight="1">
      <c r="A481" s="139"/>
      <c r="B481" s="139"/>
      <c r="C481" s="139"/>
      <c r="D481" s="140"/>
      <c r="E481" s="142"/>
      <c r="L481" s="143"/>
      <c r="R481" s="141"/>
      <c r="X481" s="144"/>
      <c r="Y481" s="144"/>
      <c r="AA481" s="144"/>
      <c r="AH481" s="145"/>
      <c r="AU481" s="146"/>
      <c r="AW481" s="147"/>
      <c r="CJ481" s="141"/>
      <c r="CK481" s="141"/>
      <c r="DD481" s="141"/>
    </row>
    <row r="482" spans="1:108" ht="15.75" customHeight="1">
      <c r="A482" s="139"/>
      <c r="B482" s="139"/>
      <c r="C482" s="139"/>
      <c r="D482" s="140"/>
      <c r="E482" s="142"/>
      <c r="L482" s="143"/>
      <c r="R482" s="141"/>
      <c r="X482" s="144"/>
      <c r="Y482" s="144"/>
      <c r="AA482" s="144"/>
      <c r="AH482" s="145"/>
      <c r="AU482" s="146"/>
      <c r="AW482" s="147"/>
      <c r="CJ482" s="141"/>
      <c r="CK482" s="141"/>
      <c r="DD482" s="141"/>
    </row>
    <row r="483" spans="1:108" ht="15.75" customHeight="1">
      <c r="A483" s="139"/>
      <c r="B483" s="139"/>
      <c r="C483" s="139"/>
      <c r="D483" s="140"/>
      <c r="E483" s="142"/>
      <c r="L483" s="143"/>
      <c r="R483" s="141"/>
      <c r="X483" s="144"/>
      <c r="Y483" s="144"/>
      <c r="AA483" s="144"/>
      <c r="AH483" s="145"/>
      <c r="AU483" s="146"/>
      <c r="AW483" s="147"/>
      <c r="CJ483" s="141"/>
      <c r="CK483" s="141"/>
      <c r="DD483" s="141"/>
    </row>
    <row r="484" spans="1:108" ht="15.75" customHeight="1">
      <c r="A484" s="139"/>
      <c r="B484" s="139"/>
      <c r="C484" s="139"/>
      <c r="D484" s="140"/>
      <c r="E484" s="142"/>
      <c r="L484" s="143"/>
      <c r="R484" s="141"/>
      <c r="X484" s="144"/>
      <c r="Y484" s="144"/>
      <c r="AA484" s="144"/>
      <c r="AH484" s="145"/>
      <c r="AU484" s="146"/>
      <c r="AW484" s="147"/>
      <c r="CJ484" s="141"/>
      <c r="CK484" s="141"/>
      <c r="DD484" s="141"/>
    </row>
    <row r="485" spans="1:108" ht="15.75" customHeight="1">
      <c r="A485" s="139"/>
      <c r="B485" s="139"/>
      <c r="C485" s="139"/>
      <c r="D485" s="140"/>
      <c r="E485" s="142"/>
      <c r="L485" s="143"/>
      <c r="R485" s="141"/>
      <c r="X485" s="144"/>
      <c r="Y485" s="144"/>
      <c r="AA485" s="144"/>
      <c r="AH485" s="145"/>
      <c r="AU485" s="146"/>
      <c r="AW485" s="147"/>
      <c r="CJ485" s="141"/>
      <c r="CK485" s="141"/>
      <c r="DD485" s="141"/>
    </row>
    <row r="486" spans="1:108" ht="15.75" customHeight="1">
      <c r="A486" s="139"/>
      <c r="B486" s="139"/>
      <c r="C486" s="139"/>
      <c r="D486" s="140"/>
      <c r="E486" s="142"/>
      <c r="L486" s="143"/>
      <c r="R486" s="141"/>
      <c r="X486" s="144"/>
      <c r="Y486" s="144"/>
      <c r="AA486" s="144"/>
      <c r="AH486" s="145"/>
      <c r="AU486" s="146"/>
      <c r="AW486" s="147"/>
      <c r="CJ486" s="141"/>
      <c r="CK486" s="141"/>
      <c r="DD486" s="141"/>
    </row>
    <row r="487" spans="1:108" ht="15.75" customHeight="1">
      <c r="A487" s="139"/>
      <c r="B487" s="139"/>
      <c r="C487" s="139"/>
      <c r="D487" s="140"/>
      <c r="E487" s="142"/>
      <c r="L487" s="143"/>
      <c r="R487" s="141"/>
      <c r="X487" s="144"/>
      <c r="Y487" s="144"/>
      <c r="AA487" s="144"/>
      <c r="AH487" s="145"/>
      <c r="AU487" s="146"/>
      <c r="AW487" s="147"/>
      <c r="CJ487" s="141"/>
      <c r="CK487" s="141"/>
      <c r="DD487" s="141"/>
    </row>
    <row r="488" spans="1:108" ht="15.75" customHeight="1">
      <c r="A488" s="139"/>
      <c r="B488" s="139"/>
      <c r="C488" s="139"/>
      <c r="D488" s="140"/>
      <c r="E488" s="142"/>
      <c r="L488" s="143"/>
      <c r="R488" s="141"/>
      <c r="X488" s="144"/>
      <c r="Y488" s="144"/>
      <c r="AA488" s="144"/>
      <c r="AH488" s="145"/>
      <c r="AU488" s="146"/>
      <c r="AW488" s="147"/>
      <c r="CJ488" s="141"/>
      <c r="CK488" s="141"/>
      <c r="DD488" s="141"/>
    </row>
    <row r="489" spans="1:108" ht="15.75" customHeight="1">
      <c r="A489" s="139"/>
      <c r="B489" s="139"/>
      <c r="C489" s="139"/>
      <c r="D489" s="140"/>
      <c r="E489" s="142"/>
      <c r="L489" s="143"/>
      <c r="R489" s="141"/>
      <c r="X489" s="144"/>
      <c r="Y489" s="144"/>
      <c r="AA489" s="144"/>
      <c r="AH489" s="145"/>
      <c r="AU489" s="146"/>
      <c r="AW489" s="147"/>
      <c r="CJ489" s="141"/>
      <c r="CK489" s="141"/>
      <c r="DD489" s="141"/>
    </row>
    <row r="490" spans="1:108" ht="15.75" customHeight="1">
      <c r="A490" s="139"/>
      <c r="B490" s="139"/>
      <c r="C490" s="139"/>
      <c r="D490" s="140"/>
      <c r="E490" s="142"/>
      <c r="L490" s="143"/>
      <c r="R490" s="141"/>
      <c r="X490" s="144"/>
      <c r="Y490" s="144"/>
      <c r="AA490" s="144"/>
      <c r="AH490" s="145"/>
      <c r="AU490" s="146"/>
      <c r="AW490" s="147"/>
      <c r="CJ490" s="141"/>
      <c r="CK490" s="141"/>
      <c r="DD490" s="141"/>
    </row>
    <row r="491" spans="1:108" ht="15.75" customHeight="1">
      <c r="A491" s="139"/>
      <c r="B491" s="139"/>
      <c r="C491" s="139"/>
      <c r="D491" s="140"/>
      <c r="E491" s="142"/>
      <c r="L491" s="143"/>
      <c r="R491" s="141"/>
      <c r="X491" s="144"/>
      <c r="Y491" s="144"/>
      <c r="AA491" s="144"/>
      <c r="AH491" s="145"/>
      <c r="AU491" s="146"/>
      <c r="AW491" s="147"/>
      <c r="CJ491" s="141"/>
      <c r="CK491" s="141"/>
      <c r="DD491" s="141"/>
    </row>
    <row r="492" spans="1:108" ht="15.75" customHeight="1">
      <c r="A492" s="139"/>
      <c r="B492" s="139"/>
      <c r="C492" s="139"/>
      <c r="D492" s="140"/>
      <c r="E492" s="142"/>
      <c r="L492" s="143"/>
      <c r="R492" s="141"/>
      <c r="X492" s="144"/>
      <c r="Y492" s="144"/>
      <c r="AA492" s="144"/>
      <c r="AH492" s="145"/>
      <c r="AU492" s="146"/>
      <c r="AW492" s="147"/>
      <c r="CJ492" s="141"/>
      <c r="CK492" s="141"/>
      <c r="DD492" s="141"/>
    </row>
    <row r="493" spans="1:108" ht="15.75" customHeight="1">
      <c r="A493" s="139"/>
      <c r="B493" s="139"/>
      <c r="C493" s="139"/>
      <c r="D493" s="140"/>
      <c r="E493" s="142"/>
      <c r="L493" s="143"/>
      <c r="R493" s="141"/>
      <c r="X493" s="144"/>
      <c r="Y493" s="144"/>
      <c r="AA493" s="144"/>
      <c r="AH493" s="145"/>
      <c r="AU493" s="146"/>
      <c r="AW493" s="147"/>
      <c r="CJ493" s="141"/>
      <c r="CK493" s="141"/>
      <c r="DD493" s="141"/>
    </row>
    <row r="494" spans="1:108" ht="15.75" customHeight="1">
      <c r="A494" s="139"/>
      <c r="B494" s="139"/>
      <c r="C494" s="139"/>
      <c r="D494" s="140"/>
      <c r="E494" s="142"/>
      <c r="L494" s="143"/>
      <c r="R494" s="141"/>
      <c r="X494" s="144"/>
      <c r="Y494" s="144"/>
      <c r="AA494" s="144"/>
      <c r="AH494" s="145"/>
      <c r="AU494" s="146"/>
      <c r="AW494" s="147"/>
      <c r="CJ494" s="141"/>
      <c r="CK494" s="141"/>
      <c r="DD494" s="141"/>
    </row>
    <row r="495" spans="1:108" ht="15.75" customHeight="1">
      <c r="A495" s="139"/>
      <c r="B495" s="139"/>
      <c r="C495" s="139"/>
      <c r="D495" s="140"/>
      <c r="E495" s="142"/>
      <c r="L495" s="143"/>
      <c r="R495" s="141"/>
      <c r="X495" s="144"/>
      <c r="Y495" s="144"/>
      <c r="AA495" s="144"/>
      <c r="AH495" s="145"/>
      <c r="AU495" s="146"/>
      <c r="AW495" s="147"/>
      <c r="CJ495" s="141"/>
      <c r="CK495" s="141"/>
      <c r="DD495" s="141"/>
    </row>
    <row r="496" spans="1:108" ht="15.75" customHeight="1">
      <c r="A496" s="139"/>
      <c r="B496" s="139"/>
      <c r="C496" s="139"/>
      <c r="D496" s="140"/>
      <c r="E496" s="142"/>
      <c r="L496" s="143"/>
      <c r="R496" s="141"/>
      <c r="X496" s="144"/>
      <c r="Y496" s="144"/>
      <c r="AA496" s="144"/>
      <c r="AH496" s="145"/>
      <c r="AU496" s="146"/>
      <c r="AW496" s="147"/>
      <c r="CJ496" s="141"/>
      <c r="CK496" s="141"/>
      <c r="DD496" s="141"/>
    </row>
    <row r="497" spans="1:108" ht="15.75" customHeight="1">
      <c r="A497" s="139"/>
      <c r="B497" s="139"/>
      <c r="C497" s="139"/>
      <c r="D497" s="140"/>
      <c r="E497" s="142"/>
      <c r="L497" s="143"/>
      <c r="R497" s="141"/>
      <c r="X497" s="144"/>
      <c r="Y497" s="144"/>
      <c r="AA497" s="144"/>
      <c r="AH497" s="145"/>
      <c r="AU497" s="146"/>
      <c r="AW497" s="147"/>
      <c r="CJ497" s="141"/>
      <c r="CK497" s="141"/>
      <c r="DD497" s="141"/>
    </row>
    <row r="498" spans="1:108" ht="15.75" customHeight="1">
      <c r="A498" s="139"/>
      <c r="B498" s="139"/>
      <c r="C498" s="139"/>
      <c r="D498" s="140"/>
      <c r="E498" s="142"/>
      <c r="L498" s="143"/>
      <c r="R498" s="141"/>
      <c r="X498" s="144"/>
      <c r="Y498" s="144"/>
      <c r="AA498" s="144"/>
      <c r="AH498" s="145"/>
      <c r="AU498" s="146"/>
      <c r="AW498" s="147"/>
      <c r="CJ498" s="141"/>
      <c r="CK498" s="141"/>
      <c r="DD498" s="141"/>
    </row>
    <row r="499" spans="1:108" ht="15.75" customHeight="1">
      <c r="A499" s="139"/>
      <c r="B499" s="139"/>
      <c r="C499" s="139"/>
      <c r="D499" s="140"/>
      <c r="E499" s="142"/>
      <c r="L499" s="143"/>
      <c r="R499" s="141"/>
      <c r="X499" s="144"/>
      <c r="Y499" s="144"/>
      <c r="AA499" s="144"/>
      <c r="AH499" s="145"/>
      <c r="AU499" s="146"/>
      <c r="AW499" s="147"/>
      <c r="CJ499" s="141"/>
      <c r="CK499" s="141"/>
      <c r="DD499" s="141"/>
    </row>
    <row r="500" spans="1:108" ht="15.75" customHeight="1">
      <c r="A500" s="139"/>
      <c r="B500" s="139"/>
      <c r="C500" s="139"/>
      <c r="D500" s="140"/>
      <c r="E500" s="142"/>
      <c r="L500" s="143"/>
      <c r="R500" s="141"/>
      <c r="X500" s="144"/>
      <c r="Y500" s="144"/>
      <c r="AA500" s="144"/>
      <c r="AH500" s="145"/>
      <c r="AU500" s="146"/>
      <c r="AW500" s="147"/>
      <c r="CJ500" s="141"/>
      <c r="CK500" s="141"/>
      <c r="DD500" s="141"/>
    </row>
    <row r="501" spans="1:108" ht="15.75" customHeight="1">
      <c r="A501" s="139"/>
      <c r="B501" s="139"/>
      <c r="C501" s="139"/>
      <c r="D501" s="140"/>
      <c r="E501" s="142"/>
      <c r="L501" s="143"/>
      <c r="R501" s="141"/>
      <c r="X501" s="144"/>
      <c r="Y501" s="144"/>
      <c r="AA501" s="144"/>
      <c r="AH501" s="145"/>
      <c r="AU501" s="146"/>
      <c r="AW501" s="147"/>
      <c r="CJ501" s="141"/>
      <c r="CK501" s="141"/>
      <c r="DD501" s="141"/>
    </row>
    <row r="502" spans="1:108" ht="15.75" customHeight="1">
      <c r="A502" s="139"/>
      <c r="B502" s="139"/>
      <c r="C502" s="139"/>
      <c r="D502" s="140"/>
      <c r="E502" s="142"/>
      <c r="L502" s="143"/>
      <c r="R502" s="141"/>
      <c r="X502" s="144"/>
      <c r="Y502" s="144"/>
      <c r="AA502" s="144"/>
      <c r="AH502" s="145"/>
      <c r="AU502" s="146"/>
      <c r="AW502" s="147"/>
      <c r="CJ502" s="141"/>
      <c r="CK502" s="141"/>
      <c r="DD502" s="141"/>
    </row>
    <row r="503" spans="1:108" ht="15.75" customHeight="1">
      <c r="A503" s="139"/>
      <c r="B503" s="139"/>
      <c r="C503" s="139"/>
      <c r="D503" s="140"/>
      <c r="E503" s="142"/>
      <c r="L503" s="143"/>
      <c r="R503" s="141"/>
      <c r="X503" s="144"/>
      <c r="Y503" s="144"/>
      <c r="AA503" s="144"/>
      <c r="AH503" s="145"/>
      <c r="AU503" s="146"/>
      <c r="AW503" s="147"/>
      <c r="CJ503" s="141"/>
      <c r="CK503" s="141"/>
      <c r="DD503" s="141"/>
    </row>
    <row r="504" spans="1:108" ht="15.75" customHeight="1">
      <c r="A504" s="139"/>
      <c r="B504" s="139"/>
      <c r="C504" s="139"/>
      <c r="D504" s="140"/>
      <c r="E504" s="142"/>
      <c r="L504" s="143"/>
      <c r="R504" s="141"/>
      <c r="X504" s="144"/>
      <c r="Y504" s="144"/>
      <c r="AA504" s="144"/>
      <c r="AH504" s="145"/>
      <c r="AU504" s="146"/>
      <c r="AW504" s="147"/>
      <c r="CJ504" s="141"/>
      <c r="CK504" s="141"/>
      <c r="DD504" s="141"/>
    </row>
    <row r="505" spans="1:108" ht="15.75" customHeight="1">
      <c r="A505" s="139"/>
      <c r="B505" s="139"/>
      <c r="C505" s="139"/>
      <c r="D505" s="140"/>
      <c r="E505" s="142"/>
      <c r="L505" s="143"/>
      <c r="R505" s="141"/>
      <c r="X505" s="144"/>
      <c r="Y505" s="144"/>
      <c r="AA505" s="144"/>
      <c r="AH505" s="145"/>
      <c r="AU505" s="146"/>
      <c r="AW505" s="147"/>
      <c r="CJ505" s="141"/>
      <c r="CK505" s="141"/>
      <c r="DD505" s="141"/>
    </row>
    <row r="506" spans="1:108" ht="15.75" customHeight="1">
      <c r="A506" s="139"/>
      <c r="B506" s="139"/>
      <c r="C506" s="139"/>
      <c r="D506" s="140"/>
      <c r="E506" s="142"/>
      <c r="L506" s="143"/>
      <c r="R506" s="141"/>
      <c r="X506" s="144"/>
      <c r="Y506" s="144"/>
      <c r="AA506" s="144"/>
      <c r="AH506" s="145"/>
      <c r="AU506" s="146"/>
      <c r="AW506" s="147"/>
      <c r="CJ506" s="141"/>
      <c r="CK506" s="141"/>
      <c r="DD506" s="141"/>
    </row>
    <row r="507" spans="1:108" ht="15.75" customHeight="1">
      <c r="A507" s="139"/>
      <c r="B507" s="139"/>
      <c r="C507" s="139"/>
      <c r="D507" s="140"/>
      <c r="E507" s="142"/>
      <c r="L507" s="143"/>
      <c r="R507" s="141"/>
      <c r="X507" s="144"/>
      <c r="Y507" s="144"/>
      <c r="AA507" s="144"/>
      <c r="AH507" s="145"/>
      <c r="AU507" s="146"/>
      <c r="AW507" s="147"/>
      <c r="CJ507" s="141"/>
      <c r="CK507" s="141"/>
      <c r="DD507" s="141"/>
    </row>
    <row r="508" spans="1:108" ht="15.75" customHeight="1">
      <c r="A508" s="139"/>
      <c r="B508" s="139"/>
      <c r="C508" s="139"/>
      <c r="D508" s="140"/>
      <c r="E508" s="142"/>
      <c r="L508" s="143"/>
      <c r="R508" s="141"/>
      <c r="X508" s="144"/>
      <c r="Y508" s="144"/>
      <c r="AA508" s="144"/>
      <c r="AH508" s="145"/>
      <c r="AU508" s="146"/>
      <c r="AW508" s="147"/>
      <c r="CJ508" s="141"/>
      <c r="CK508" s="141"/>
      <c r="DD508" s="141"/>
    </row>
    <row r="509" spans="1:108" ht="15.75" customHeight="1">
      <c r="A509" s="139"/>
      <c r="B509" s="139"/>
      <c r="C509" s="139"/>
      <c r="D509" s="140"/>
      <c r="E509" s="142"/>
      <c r="L509" s="143"/>
      <c r="R509" s="141"/>
      <c r="X509" s="144"/>
      <c r="Y509" s="144"/>
      <c r="AA509" s="144"/>
      <c r="AH509" s="145"/>
      <c r="AU509" s="146"/>
      <c r="AW509" s="147"/>
      <c r="CJ509" s="141"/>
      <c r="CK509" s="141"/>
      <c r="DD509" s="141"/>
    </row>
    <row r="510" spans="1:108" ht="15.75" customHeight="1">
      <c r="A510" s="139"/>
      <c r="B510" s="139"/>
      <c r="C510" s="139"/>
      <c r="D510" s="140"/>
      <c r="E510" s="142"/>
      <c r="L510" s="143"/>
      <c r="R510" s="141"/>
      <c r="X510" s="144"/>
      <c r="Y510" s="144"/>
      <c r="AA510" s="144"/>
      <c r="AH510" s="145"/>
      <c r="AU510" s="146"/>
      <c r="AW510" s="147"/>
      <c r="CJ510" s="141"/>
      <c r="CK510" s="141"/>
      <c r="DD510" s="141"/>
    </row>
    <row r="511" spans="1:108" ht="15.75" customHeight="1">
      <c r="A511" s="139"/>
      <c r="B511" s="139"/>
      <c r="C511" s="139"/>
      <c r="D511" s="140"/>
      <c r="E511" s="142"/>
      <c r="L511" s="143"/>
      <c r="R511" s="141"/>
      <c r="X511" s="144"/>
      <c r="Y511" s="144"/>
      <c r="AA511" s="144"/>
      <c r="AH511" s="145"/>
      <c r="AU511" s="146"/>
      <c r="AW511" s="147"/>
      <c r="CJ511" s="141"/>
      <c r="CK511" s="141"/>
      <c r="DD511" s="141"/>
    </row>
    <row r="512" spans="1:108" ht="15.75" customHeight="1">
      <c r="A512" s="139"/>
      <c r="B512" s="139"/>
      <c r="C512" s="139"/>
      <c r="D512" s="140"/>
      <c r="E512" s="142"/>
      <c r="L512" s="143"/>
      <c r="R512" s="141"/>
      <c r="X512" s="144"/>
      <c r="Y512" s="144"/>
      <c r="AA512" s="144"/>
      <c r="AH512" s="145"/>
      <c r="AU512" s="146"/>
      <c r="AW512" s="147"/>
      <c r="CJ512" s="141"/>
      <c r="CK512" s="141"/>
      <c r="DD512" s="141"/>
    </row>
    <row r="513" spans="1:108" ht="15.75" customHeight="1">
      <c r="A513" s="139"/>
      <c r="B513" s="139"/>
      <c r="C513" s="139"/>
      <c r="D513" s="140"/>
      <c r="E513" s="142"/>
      <c r="L513" s="143"/>
      <c r="R513" s="141"/>
      <c r="X513" s="144"/>
      <c r="Y513" s="144"/>
      <c r="AA513" s="144"/>
      <c r="AH513" s="145"/>
      <c r="AU513" s="146"/>
      <c r="AW513" s="147"/>
      <c r="CJ513" s="141"/>
      <c r="CK513" s="141"/>
      <c r="DD513" s="141"/>
    </row>
    <row r="514" spans="1:108" ht="15.75" customHeight="1">
      <c r="A514" s="139"/>
      <c r="B514" s="139"/>
      <c r="C514" s="139"/>
      <c r="D514" s="140"/>
      <c r="E514" s="142"/>
      <c r="L514" s="143"/>
      <c r="R514" s="141"/>
      <c r="X514" s="144"/>
      <c r="Y514" s="144"/>
      <c r="AA514" s="144"/>
      <c r="AH514" s="145"/>
      <c r="AU514" s="146"/>
      <c r="AW514" s="147"/>
      <c r="CJ514" s="141"/>
      <c r="CK514" s="141"/>
      <c r="DD514" s="141"/>
    </row>
    <row r="515" spans="1:108" ht="15.75" customHeight="1">
      <c r="A515" s="139"/>
      <c r="B515" s="139"/>
      <c r="C515" s="139"/>
      <c r="D515" s="140"/>
      <c r="E515" s="142"/>
      <c r="L515" s="143"/>
      <c r="R515" s="141"/>
      <c r="X515" s="144"/>
      <c r="Y515" s="144"/>
      <c r="AA515" s="144"/>
      <c r="AH515" s="145"/>
      <c r="AU515" s="146"/>
      <c r="AW515" s="147"/>
      <c r="CJ515" s="141"/>
      <c r="CK515" s="141"/>
      <c r="DD515" s="141"/>
    </row>
    <row r="516" spans="1:108" ht="15.75" customHeight="1">
      <c r="A516" s="139"/>
      <c r="B516" s="139"/>
      <c r="C516" s="139"/>
      <c r="D516" s="140"/>
      <c r="E516" s="142"/>
      <c r="L516" s="143"/>
      <c r="R516" s="141"/>
      <c r="X516" s="144"/>
      <c r="Y516" s="144"/>
      <c r="AA516" s="144"/>
      <c r="AH516" s="145"/>
      <c r="AU516" s="146"/>
      <c r="AW516" s="147"/>
      <c r="CJ516" s="141"/>
      <c r="CK516" s="141"/>
      <c r="DD516" s="141"/>
    </row>
    <row r="517" spans="1:108" ht="15.75" customHeight="1">
      <c r="A517" s="139"/>
      <c r="B517" s="139"/>
      <c r="C517" s="139"/>
      <c r="D517" s="140"/>
      <c r="E517" s="142"/>
      <c r="L517" s="143"/>
      <c r="R517" s="141"/>
      <c r="X517" s="144"/>
      <c r="Y517" s="144"/>
      <c r="AA517" s="144"/>
      <c r="AH517" s="145"/>
      <c r="AU517" s="146"/>
      <c r="AW517" s="147"/>
      <c r="CJ517" s="141"/>
      <c r="CK517" s="141"/>
      <c r="DD517" s="141"/>
    </row>
    <row r="518" spans="1:108" ht="15.75" customHeight="1">
      <c r="A518" s="139"/>
      <c r="B518" s="139"/>
      <c r="C518" s="139"/>
      <c r="D518" s="140"/>
      <c r="E518" s="142"/>
      <c r="L518" s="143"/>
      <c r="R518" s="141"/>
      <c r="X518" s="144"/>
      <c r="Y518" s="144"/>
      <c r="AA518" s="144"/>
      <c r="AH518" s="145"/>
      <c r="AU518" s="146"/>
      <c r="AW518" s="147"/>
      <c r="CJ518" s="141"/>
      <c r="CK518" s="141"/>
      <c r="DD518" s="141"/>
    </row>
    <row r="519" spans="1:108" ht="15.75" customHeight="1">
      <c r="A519" s="139"/>
      <c r="B519" s="139"/>
      <c r="C519" s="139"/>
      <c r="D519" s="140"/>
      <c r="E519" s="142"/>
      <c r="L519" s="143"/>
      <c r="R519" s="141"/>
      <c r="X519" s="144"/>
      <c r="Y519" s="144"/>
      <c r="AA519" s="144"/>
      <c r="AH519" s="145"/>
      <c r="AU519" s="146"/>
      <c r="AW519" s="147"/>
      <c r="CJ519" s="141"/>
      <c r="CK519" s="141"/>
      <c r="DD519" s="141"/>
    </row>
    <row r="520" spans="1:108" ht="15.75" customHeight="1">
      <c r="A520" s="139"/>
      <c r="B520" s="139"/>
      <c r="C520" s="139"/>
      <c r="D520" s="140"/>
      <c r="E520" s="142"/>
      <c r="L520" s="143"/>
      <c r="R520" s="141"/>
      <c r="X520" s="144"/>
      <c r="Y520" s="144"/>
      <c r="AA520" s="144"/>
      <c r="AH520" s="145"/>
      <c r="AU520" s="146"/>
      <c r="AW520" s="147"/>
      <c r="CJ520" s="141"/>
      <c r="CK520" s="141"/>
      <c r="DD520" s="141"/>
    </row>
    <row r="521" spans="1:108" ht="15.75" customHeight="1">
      <c r="A521" s="139"/>
      <c r="B521" s="139"/>
      <c r="C521" s="139"/>
      <c r="D521" s="140"/>
      <c r="E521" s="142"/>
      <c r="L521" s="143"/>
      <c r="R521" s="141"/>
      <c r="X521" s="144"/>
      <c r="Y521" s="144"/>
      <c r="AA521" s="144"/>
      <c r="AH521" s="145"/>
      <c r="AU521" s="146"/>
      <c r="AW521" s="147"/>
      <c r="CJ521" s="141"/>
      <c r="CK521" s="141"/>
      <c r="DD521" s="141"/>
    </row>
    <row r="522" spans="1:108" ht="15.75" customHeight="1">
      <c r="A522" s="139"/>
      <c r="B522" s="139"/>
      <c r="C522" s="139"/>
      <c r="D522" s="140"/>
      <c r="E522" s="142"/>
      <c r="L522" s="143"/>
      <c r="R522" s="141"/>
      <c r="X522" s="144"/>
      <c r="Y522" s="144"/>
      <c r="AA522" s="144"/>
      <c r="AH522" s="145"/>
      <c r="AU522" s="146"/>
      <c r="AW522" s="147"/>
      <c r="CJ522" s="141"/>
      <c r="CK522" s="141"/>
      <c r="DD522" s="141"/>
    </row>
    <row r="523" spans="1:108" ht="15.75" customHeight="1">
      <c r="A523" s="139"/>
      <c r="B523" s="139"/>
      <c r="C523" s="139"/>
      <c r="D523" s="140"/>
      <c r="E523" s="142"/>
      <c r="L523" s="143"/>
      <c r="R523" s="141"/>
      <c r="X523" s="144"/>
      <c r="Y523" s="144"/>
      <c r="AA523" s="144"/>
      <c r="AH523" s="145"/>
      <c r="AU523" s="146"/>
      <c r="AW523" s="147"/>
      <c r="CJ523" s="141"/>
      <c r="CK523" s="141"/>
      <c r="DD523" s="141"/>
    </row>
    <row r="524" spans="1:108" ht="15.75" customHeight="1">
      <c r="A524" s="139"/>
      <c r="B524" s="139"/>
      <c r="C524" s="139"/>
      <c r="D524" s="140"/>
      <c r="E524" s="142"/>
      <c r="L524" s="143"/>
      <c r="R524" s="141"/>
      <c r="X524" s="144"/>
      <c r="Y524" s="144"/>
      <c r="AA524" s="144"/>
      <c r="AH524" s="145"/>
      <c r="AU524" s="146"/>
      <c r="AW524" s="147"/>
      <c r="CJ524" s="141"/>
      <c r="CK524" s="141"/>
      <c r="DD524" s="141"/>
    </row>
    <row r="525" spans="1:108" ht="15.75" customHeight="1">
      <c r="A525" s="139"/>
      <c r="B525" s="139"/>
      <c r="C525" s="139"/>
      <c r="D525" s="140"/>
      <c r="E525" s="142"/>
      <c r="L525" s="143"/>
      <c r="R525" s="141"/>
      <c r="X525" s="144"/>
      <c r="Y525" s="144"/>
      <c r="AA525" s="144"/>
      <c r="AH525" s="145"/>
      <c r="AU525" s="146"/>
      <c r="AW525" s="147"/>
      <c r="CJ525" s="141"/>
      <c r="CK525" s="141"/>
      <c r="DD525" s="141"/>
    </row>
    <row r="526" spans="1:108" ht="15.75" customHeight="1">
      <c r="A526" s="139"/>
      <c r="B526" s="139"/>
      <c r="C526" s="139"/>
      <c r="D526" s="140"/>
      <c r="E526" s="142"/>
      <c r="L526" s="143"/>
      <c r="R526" s="141"/>
      <c r="X526" s="144"/>
      <c r="Y526" s="144"/>
      <c r="AA526" s="144"/>
      <c r="AH526" s="145"/>
      <c r="AU526" s="146"/>
      <c r="AW526" s="147"/>
      <c r="CJ526" s="141"/>
      <c r="CK526" s="141"/>
      <c r="DD526" s="141"/>
    </row>
    <row r="527" spans="1:108" ht="15.75" customHeight="1">
      <c r="A527" s="139"/>
      <c r="B527" s="139"/>
      <c r="C527" s="139"/>
      <c r="D527" s="140"/>
      <c r="E527" s="142"/>
      <c r="L527" s="143"/>
      <c r="R527" s="141"/>
      <c r="X527" s="144"/>
      <c r="Y527" s="144"/>
      <c r="AA527" s="144"/>
      <c r="AH527" s="145"/>
      <c r="AU527" s="146"/>
      <c r="AW527" s="147"/>
      <c r="CJ527" s="141"/>
      <c r="CK527" s="141"/>
      <c r="DD527" s="141"/>
    </row>
    <row r="528" spans="1:108" ht="15.75" customHeight="1">
      <c r="A528" s="139"/>
      <c r="B528" s="139"/>
      <c r="C528" s="139"/>
      <c r="D528" s="140"/>
      <c r="E528" s="142"/>
      <c r="L528" s="143"/>
      <c r="R528" s="141"/>
      <c r="X528" s="144"/>
      <c r="Y528" s="144"/>
      <c r="AA528" s="144"/>
      <c r="AH528" s="145"/>
      <c r="AU528" s="146"/>
      <c r="AW528" s="147"/>
      <c r="CJ528" s="141"/>
      <c r="CK528" s="141"/>
      <c r="DD528" s="141"/>
    </row>
    <row r="529" spans="1:108" ht="15.75" customHeight="1">
      <c r="A529" s="139"/>
      <c r="B529" s="139"/>
      <c r="C529" s="139"/>
      <c r="D529" s="140"/>
      <c r="E529" s="142"/>
      <c r="L529" s="143"/>
      <c r="R529" s="141"/>
      <c r="X529" s="144"/>
      <c r="Y529" s="144"/>
      <c r="AA529" s="144"/>
      <c r="AH529" s="145"/>
      <c r="AU529" s="146"/>
      <c r="AW529" s="147"/>
      <c r="CJ529" s="141"/>
      <c r="CK529" s="141"/>
      <c r="DD529" s="141"/>
    </row>
    <row r="530" spans="1:108" ht="15.75" customHeight="1">
      <c r="A530" s="139"/>
      <c r="B530" s="139"/>
      <c r="C530" s="139"/>
      <c r="D530" s="140"/>
      <c r="E530" s="142"/>
      <c r="L530" s="143"/>
      <c r="R530" s="141"/>
      <c r="X530" s="144"/>
      <c r="Y530" s="144"/>
      <c r="AA530" s="144"/>
      <c r="AH530" s="145"/>
      <c r="AU530" s="146"/>
      <c r="AW530" s="147"/>
      <c r="CJ530" s="141"/>
      <c r="CK530" s="141"/>
      <c r="DD530" s="141"/>
    </row>
    <row r="531" spans="1:108" ht="15.75" customHeight="1">
      <c r="A531" s="139"/>
      <c r="B531" s="139"/>
      <c r="C531" s="139"/>
      <c r="D531" s="140"/>
      <c r="E531" s="142"/>
      <c r="L531" s="143"/>
      <c r="R531" s="141"/>
      <c r="X531" s="144"/>
      <c r="Y531" s="144"/>
      <c r="AA531" s="144"/>
      <c r="AH531" s="145"/>
      <c r="AU531" s="146"/>
      <c r="AW531" s="147"/>
      <c r="CJ531" s="141"/>
      <c r="CK531" s="141"/>
      <c r="DD531" s="141"/>
    </row>
    <row r="532" spans="1:108" ht="15.75" customHeight="1">
      <c r="A532" s="139"/>
      <c r="B532" s="139"/>
      <c r="C532" s="139"/>
      <c r="D532" s="140"/>
      <c r="E532" s="142"/>
      <c r="L532" s="143"/>
      <c r="R532" s="141"/>
      <c r="X532" s="144"/>
      <c r="Y532" s="144"/>
      <c r="AA532" s="144"/>
      <c r="AH532" s="145"/>
      <c r="AU532" s="146"/>
      <c r="AW532" s="147"/>
      <c r="CJ532" s="141"/>
      <c r="CK532" s="141"/>
      <c r="DD532" s="141"/>
    </row>
    <row r="533" spans="1:108" ht="15.75" customHeight="1">
      <c r="A533" s="139"/>
      <c r="B533" s="139"/>
      <c r="C533" s="139"/>
      <c r="D533" s="140"/>
      <c r="E533" s="142"/>
      <c r="L533" s="143"/>
      <c r="R533" s="141"/>
      <c r="X533" s="144"/>
      <c r="Y533" s="144"/>
      <c r="AA533" s="144"/>
      <c r="AH533" s="145"/>
      <c r="AU533" s="146"/>
      <c r="AW533" s="147"/>
      <c r="CJ533" s="141"/>
      <c r="CK533" s="141"/>
      <c r="DD533" s="141"/>
    </row>
    <row r="534" spans="1:108" ht="15.75" customHeight="1">
      <c r="A534" s="139"/>
      <c r="B534" s="139"/>
      <c r="C534" s="139"/>
      <c r="D534" s="140"/>
      <c r="E534" s="142"/>
      <c r="L534" s="143"/>
      <c r="R534" s="141"/>
      <c r="X534" s="144"/>
      <c r="Y534" s="144"/>
      <c r="AA534" s="144"/>
      <c r="AH534" s="145"/>
      <c r="AU534" s="146"/>
      <c r="AW534" s="147"/>
      <c r="CJ534" s="141"/>
      <c r="CK534" s="141"/>
      <c r="DD534" s="141"/>
    </row>
    <row r="535" spans="1:108" ht="15.75" customHeight="1">
      <c r="A535" s="139"/>
      <c r="B535" s="139"/>
      <c r="C535" s="139"/>
      <c r="D535" s="140"/>
      <c r="E535" s="142"/>
      <c r="L535" s="143"/>
      <c r="R535" s="141"/>
      <c r="X535" s="144"/>
      <c r="Y535" s="144"/>
      <c r="AA535" s="144"/>
      <c r="AH535" s="145"/>
      <c r="AU535" s="146"/>
      <c r="AW535" s="147"/>
      <c r="CJ535" s="141"/>
      <c r="CK535" s="141"/>
      <c r="DD535" s="141"/>
    </row>
    <row r="536" spans="1:108" ht="15.75" customHeight="1">
      <c r="A536" s="139"/>
      <c r="B536" s="139"/>
      <c r="C536" s="139"/>
      <c r="D536" s="140"/>
      <c r="E536" s="142"/>
      <c r="L536" s="143"/>
      <c r="R536" s="141"/>
      <c r="X536" s="144"/>
      <c r="Y536" s="144"/>
      <c r="AA536" s="144"/>
      <c r="AH536" s="145"/>
      <c r="AU536" s="146"/>
      <c r="AW536" s="147"/>
      <c r="CJ536" s="141"/>
      <c r="CK536" s="141"/>
      <c r="DD536" s="141"/>
    </row>
    <row r="537" spans="1:108" ht="15.75" customHeight="1">
      <c r="A537" s="139"/>
      <c r="B537" s="139"/>
      <c r="C537" s="139"/>
      <c r="D537" s="140"/>
      <c r="E537" s="142"/>
      <c r="L537" s="143"/>
      <c r="R537" s="141"/>
      <c r="X537" s="144"/>
      <c r="Y537" s="144"/>
      <c r="AA537" s="144"/>
      <c r="AH537" s="145"/>
      <c r="AU537" s="146"/>
      <c r="AW537" s="147"/>
      <c r="CJ537" s="141"/>
      <c r="CK537" s="141"/>
      <c r="DD537" s="141"/>
    </row>
    <row r="538" spans="1:108" ht="15.75" customHeight="1">
      <c r="A538" s="139"/>
      <c r="B538" s="139"/>
      <c r="C538" s="139"/>
      <c r="D538" s="140"/>
      <c r="E538" s="142"/>
      <c r="L538" s="143"/>
      <c r="R538" s="141"/>
      <c r="X538" s="144"/>
      <c r="Y538" s="144"/>
      <c r="AA538" s="144"/>
      <c r="AH538" s="145"/>
      <c r="AU538" s="146"/>
      <c r="AW538" s="147"/>
      <c r="CJ538" s="141"/>
      <c r="CK538" s="141"/>
      <c r="DD538" s="141"/>
    </row>
    <row r="539" spans="1:108" ht="15.75" customHeight="1">
      <c r="A539" s="139"/>
      <c r="B539" s="139"/>
      <c r="C539" s="139"/>
      <c r="D539" s="140"/>
      <c r="E539" s="142"/>
      <c r="L539" s="143"/>
      <c r="R539" s="141"/>
      <c r="X539" s="144"/>
      <c r="Y539" s="144"/>
      <c r="AA539" s="144"/>
      <c r="AH539" s="145"/>
      <c r="AU539" s="146"/>
      <c r="AW539" s="147"/>
      <c r="CJ539" s="141"/>
      <c r="CK539" s="141"/>
      <c r="DD539" s="141"/>
    </row>
    <row r="540" spans="1:108" ht="15.75" customHeight="1">
      <c r="A540" s="139"/>
      <c r="B540" s="139"/>
      <c r="C540" s="139"/>
      <c r="D540" s="140"/>
      <c r="E540" s="142"/>
      <c r="L540" s="143"/>
      <c r="R540" s="141"/>
      <c r="X540" s="144"/>
      <c r="Y540" s="144"/>
      <c r="AA540" s="144"/>
      <c r="AH540" s="145"/>
      <c r="AU540" s="146"/>
      <c r="AW540" s="147"/>
      <c r="CJ540" s="141"/>
      <c r="CK540" s="141"/>
      <c r="DD540" s="141"/>
    </row>
    <row r="541" spans="1:108" ht="15.75" customHeight="1">
      <c r="A541" s="139"/>
      <c r="B541" s="139"/>
      <c r="C541" s="139"/>
      <c r="D541" s="140"/>
      <c r="E541" s="142"/>
      <c r="L541" s="143"/>
      <c r="R541" s="141"/>
      <c r="X541" s="144"/>
      <c r="Y541" s="144"/>
      <c r="AA541" s="144"/>
      <c r="AH541" s="145"/>
      <c r="AU541" s="146"/>
      <c r="AW541" s="147"/>
      <c r="CJ541" s="141"/>
      <c r="CK541" s="141"/>
      <c r="DD541" s="141"/>
    </row>
    <row r="542" spans="1:108" ht="15.75" customHeight="1">
      <c r="A542" s="139"/>
      <c r="B542" s="139"/>
      <c r="C542" s="139"/>
      <c r="D542" s="140"/>
      <c r="E542" s="142"/>
      <c r="L542" s="143"/>
      <c r="R542" s="141"/>
      <c r="X542" s="144"/>
      <c r="Y542" s="144"/>
      <c r="AA542" s="144"/>
      <c r="AH542" s="145"/>
      <c r="AU542" s="146"/>
      <c r="AW542" s="147"/>
      <c r="CJ542" s="141"/>
      <c r="CK542" s="141"/>
      <c r="DD542" s="141"/>
    </row>
    <row r="543" spans="1:108" ht="15.75" customHeight="1">
      <c r="A543" s="139"/>
      <c r="B543" s="139"/>
      <c r="C543" s="139"/>
      <c r="D543" s="140"/>
      <c r="E543" s="142"/>
      <c r="L543" s="143"/>
      <c r="R543" s="141"/>
      <c r="X543" s="144"/>
      <c r="Y543" s="144"/>
      <c r="AA543" s="144"/>
      <c r="AH543" s="145"/>
      <c r="AU543" s="146"/>
      <c r="AW543" s="147"/>
      <c r="CJ543" s="141"/>
      <c r="CK543" s="141"/>
      <c r="DD543" s="141"/>
    </row>
    <row r="544" spans="1:108" ht="15.75" customHeight="1">
      <c r="A544" s="139"/>
      <c r="B544" s="139"/>
      <c r="C544" s="139"/>
      <c r="D544" s="140"/>
      <c r="E544" s="142"/>
      <c r="L544" s="143"/>
      <c r="R544" s="141"/>
      <c r="X544" s="144"/>
      <c r="Y544" s="144"/>
      <c r="AA544" s="144"/>
      <c r="AH544" s="145"/>
      <c r="AU544" s="146"/>
      <c r="AW544" s="147"/>
      <c r="CJ544" s="141"/>
      <c r="CK544" s="141"/>
      <c r="DD544" s="141"/>
    </row>
    <row r="545" spans="1:108" ht="15.75" customHeight="1">
      <c r="A545" s="139"/>
      <c r="B545" s="139"/>
      <c r="C545" s="139"/>
      <c r="D545" s="140"/>
      <c r="E545" s="142"/>
      <c r="L545" s="143"/>
      <c r="R545" s="141"/>
      <c r="X545" s="144"/>
      <c r="Y545" s="144"/>
      <c r="AA545" s="144"/>
      <c r="AH545" s="145"/>
      <c r="AU545" s="146"/>
      <c r="AW545" s="147"/>
      <c r="CJ545" s="141"/>
      <c r="CK545" s="141"/>
      <c r="DD545" s="141"/>
    </row>
    <row r="546" spans="1:108" ht="15.75" customHeight="1">
      <c r="A546" s="139"/>
      <c r="B546" s="139"/>
      <c r="C546" s="139"/>
      <c r="D546" s="140"/>
      <c r="E546" s="142"/>
      <c r="L546" s="143"/>
      <c r="R546" s="141"/>
      <c r="X546" s="144"/>
      <c r="Y546" s="144"/>
      <c r="AA546" s="144"/>
      <c r="AH546" s="145"/>
      <c r="AU546" s="146"/>
      <c r="AW546" s="147"/>
      <c r="CJ546" s="141"/>
      <c r="CK546" s="141"/>
      <c r="DD546" s="141"/>
    </row>
    <row r="547" spans="1:108" ht="15.75" customHeight="1">
      <c r="A547" s="139"/>
      <c r="B547" s="139"/>
      <c r="C547" s="139"/>
      <c r="D547" s="140"/>
      <c r="E547" s="142"/>
      <c r="L547" s="143"/>
      <c r="R547" s="141"/>
      <c r="X547" s="144"/>
      <c r="Y547" s="144"/>
      <c r="AA547" s="144"/>
      <c r="AH547" s="145"/>
      <c r="AU547" s="146"/>
      <c r="AW547" s="147"/>
      <c r="CJ547" s="141"/>
      <c r="CK547" s="141"/>
      <c r="DD547" s="141"/>
    </row>
    <row r="548" spans="1:108" ht="15.75" customHeight="1">
      <c r="A548" s="139"/>
      <c r="B548" s="139"/>
      <c r="C548" s="139"/>
      <c r="D548" s="140"/>
      <c r="E548" s="142"/>
      <c r="L548" s="143"/>
      <c r="R548" s="141"/>
      <c r="X548" s="144"/>
      <c r="Y548" s="144"/>
      <c r="AA548" s="144"/>
      <c r="AH548" s="145"/>
      <c r="AU548" s="146"/>
      <c r="AW548" s="147"/>
      <c r="CJ548" s="141"/>
      <c r="CK548" s="141"/>
      <c r="DD548" s="141"/>
    </row>
    <row r="549" spans="1:108" ht="15.75" customHeight="1">
      <c r="A549" s="139"/>
      <c r="B549" s="139"/>
      <c r="C549" s="139"/>
      <c r="D549" s="140"/>
      <c r="E549" s="142"/>
      <c r="L549" s="143"/>
      <c r="R549" s="141"/>
      <c r="X549" s="144"/>
      <c r="Y549" s="144"/>
      <c r="AA549" s="144"/>
      <c r="AH549" s="145"/>
      <c r="AU549" s="146"/>
      <c r="AW549" s="147"/>
      <c r="CJ549" s="141"/>
      <c r="CK549" s="141"/>
      <c r="DD549" s="141"/>
    </row>
    <row r="550" spans="1:108" ht="15.75" customHeight="1">
      <c r="A550" s="139"/>
      <c r="B550" s="139"/>
      <c r="C550" s="139"/>
      <c r="D550" s="140"/>
      <c r="E550" s="142"/>
      <c r="L550" s="143"/>
      <c r="R550" s="141"/>
      <c r="X550" s="144"/>
      <c r="Y550" s="144"/>
      <c r="AA550" s="144"/>
      <c r="AH550" s="145"/>
      <c r="AU550" s="146"/>
      <c r="AW550" s="147"/>
      <c r="CJ550" s="141"/>
      <c r="CK550" s="141"/>
      <c r="DD550" s="141"/>
    </row>
    <row r="551" spans="1:108" ht="15.75" customHeight="1">
      <c r="A551" s="139"/>
      <c r="B551" s="139"/>
      <c r="C551" s="139"/>
      <c r="D551" s="140"/>
      <c r="E551" s="142"/>
      <c r="L551" s="143"/>
      <c r="R551" s="141"/>
      <c r="X551" s="144"/>
      <c r="Y551" s="144"/>
      <c r="AA551" s="144"/>
      <c r="AH551" s="145"/>
      <c r="AU551" s="146"/>
      <c r="AW551" s="147"/>
      <c r="CJ551" s="141"/>
      <c r="CK551" s="141"/>
      <c r="DD551" s="141"/>
    </row>
    <row r="552" spans="1:108" ht="15.75" customHeight="1">
      <c r="A552" s="139"/>
      <c r="B552" s="139"/>
      <c r="C552" s="139"/>
      <c r="D552" s="140"/>
      <c r="E552" s="142"/>
      <c r="L552" s="143"/>
      <c r="R552" s="141"/>
      <c r="X552" s="144"/>
      <c r="Y552" s="144"/>
      <c r="AA552" s="144"/>
      <c r="AH552" s="145"/>
      <c r="AU552" s="146"/>
      <c r="AW552" s="147"/>
      <c r="CJ552" s="141"/>
      <c r="CK552" s="141"/>
      <c r="DD552" s="141"/>
    </row>
    <row r="553" spans="1:108" ht="15.75" customHeight="1">
      <c r="A553" s="139"/>
      <c r="B553" s="139"/>
      <c r="C553" s="139"/>
      <c r="D553" s="140"/>
      <c r="E553" s="142"/>
      <c r="L553" s="143"/>
      <c r="R553" s="141"/>
      <c r="X553" s="144"/>
      <c r="Y553" s="144"/>
      <c r="AA553" s="144"/>
      <c r="AH553" s="145"/>
      <c r="AU553" s="146"/>
      <c r="AW553" s="147"/>
      <c r="CJ553" s="141"/>
      <c r="CK553" s="141"/>
      <c r="DD553" s="141"/>
    </row>
    <row r="554" spans="1:108" ht="15.75" customHeight="1">
      <c r="A554" s="139"/>
      <c r="B554" s="139"/>
      <c r="C554" s="139"/>
      <c r="D554" s="140"/>
      <c r="E554" s="142"/>
      <c r="L554" s="143"/>
      <c r="R554" s="141"/>
      <c r="X554" s="144"/>
      <c r="Y554" s="144"/>
      <c r="AA554" s="144"/>
      <c r="AH554" s="145"/>
      <c r="AU554" s="146"/>
      <c r="AW554" s="147"/>
      <c r="CJ554" s="141"/>
      <c r="CK554" s="141"/>
      <c r="DD554" s="141"/>
    </row>
    <row r="555" spans="1:108" ht="15.75" customHeight="1">
      <c r="A555" s="139"/>
      <c r="B555" s="139"/>
      <c r="C555" s="139"/>
      <c r="D555" s="140"/>
      <c r="E555" s="142"/>
      <c r="L555" s="143"/>
      <c r="R555" s="141"/>
      <c r="X555" s="144"/>
      <c r="Y555" s="144"/>
      <c r="AA555" s="144"/>
      <c r="AH555" s="145"/>
      <c r="AU555" s="146"/>
      <c r="AW555" s="147"/>
      <c r="CJ555" s="141"/>
      <c r="CK555" s="141"/>
      <c r="DD555" s="141"/>
    </row>
    <row r="556" spans="1:108" ht="15.75" customHeight="1">
      <c r="A556" s="139"/>
      <c r="B556" s="139"/>
      <c r="C556" s="139"/>
      <c r="D556" s="140"/>
      <c r="E556" s="142"/>
      <c r="L556" s="143"/>
      <c r="R556" s="141"/>
      <c r="X556" s="144"/>
      <c r="Y556" s="144"/>
      <c r="AA556" s="144"/>
      <c r="AH556" s="145"/>
      <c r="AU556" s="146"/>
      <c r="AW556" s="147"/>
      <c r="CJ556" s="141"/>
      <c r="CK556" s="141"/>
      <c r="DD556" s="141"/>
    </row>
    <row r="557" spans="1:108" ht="15.75" customHeight="1">
      <c r="A557" s="139"/>
      <c r="B557" s="139"/>
      <c r="C557" s="139"/>
      <c r="D557" s="140"/>
      <c r="E557" s="142"/>
      <c r="L557" s="143"/>
      <c r="R557" s="141"/>
      <c r="X557" s="144"/>
      <c r="Y557" s="144"/>
      <c r="AA557" s="144"/>
      <c r="AH557" s="145"/>
      <c r="AU557" s="146"/>
      <c r="AW557" s="147"/>
      <c r="CJ557" s="141"/>
      <c r="CK557" s="141"/>
      <c r="DD557" s="141"/>
    </row>
    <row r="558" spans="1:108" ht="15.75" customHeight="1">
      <c r="A558" s="139"/>
      <c r="B558" s="139"/>
      <c r="C558" s="139"/>
      <c r="D558" s="140"/>
      <c r="E558" s="142"/>
      <c r="L558" s="143"/>
      <c r="R558" s="141"/>
      <c r="X558" s="144"/>
      <c r="Y558" s="144"/>
      <c r="AA558" s="144"/>
      <c r="AH558" s="145"/>
      <c r="AU558" s="146"/>
      <c r="AW558" s="147"/>
      <c r="CJ558" s="141"/>
      <c r="CK558" s="141"/>
      <c r="DD558" s="141"/>
    </row>
    <row r="559" spans="1:108" ht="15.75" customHeight="1">
      <c r="A559" s="139"/>
      <c r="B559" s="139"/>
      <c r="C559" s="139"/>
      <c r="D559" s="140"/>
      <c r="E559" s="142"/>
      <c r="L559" s="143"/>
      <c r="R559" s="141"/>
      <c r="X559" s="144"/>
      <c r="Y559" s="144"/>
      <c r="AA559" s="144"/>
      <c r="AH559" s="145"/>
      <c r="AU559" s="146"/>
      <c r="AW559" s="147"/>
      <c r="CJ559" s="141"/>
      <c r="CK559" s="141"/>
      <c r="DD559" s="141"/>
    </row>
    <row r="560" spans="1:108" ht="15.75" customHeight="1">
      <c r="A560" s="139"/>
      <c r="B560" s="139"/>
      <c r="C560" s="139"/>
      <c r="D560" s="140"/>
      <c r="E560" s="142"/>
      <c r="L560" s="143"/>
      <c r="R560" s="141"/>
      <c r="X560" s="144"/>
      <c r="Y560" s="144"/>
      <c r="AA560" s="144"/>
      <c r="AH560" s="145"/>
      <c r="AU560" s="146"/>
      <c r="AW560" s="147"/>
      <c r="CJ560" s="141"/>
      <c r="CK560" s="141"/>
      <c r="DD560" s="141"/>
    </row>
    <row r="561" spans="1:108" ht="15.75" customHeight="1">
      <c r="A561" s="139"/>
      <c r="B561" s="139"/>
      <c r="C561" s="139"/>
      <c r="D561" s="140"/>
      <c r="E561" s="142"/>
      <c r="L561" s="143"/>
      <c r="R561" s="141"/>
      <c r="X561" s="144"/>
      <c r="Y561" s="144"/>
      <c r="AA561" s="144"/>
      <c r="AH561" s="145"/>
      <c r="AU561" s="146"/>
      <c r="AW561" s="147"/>
      <c r="CJ561" s="141"/>
      <c r="CK561" s="141"/>
      <c r="DD561" s="141"/>
    </row>
    <row r="562" spans="1:108" ht="15.75" customHeight="1">
      <c r="A562" s="139"/>
      <c r="B562" s="139"/>
      <c r="C562" s="139"/>
      <c r="D562" s="140"/>
      <c r="E562" s="142"/>
      <c r="L562" s="143"/>
      <c r="R562" s="141"/>
      <c r="X562" s="144"/>
      <c r="Y562" s="144"/>
      <c r="AA562" s="144"/>
      <c r="AH562" s="145"/>
      <c r="AU562" s="146"/>
      <c r="AW562" s="147"/>
      <c r="CJ562" s="141"/>
      <c r="CK562" s="141"/>
      <c r="DD562" s="141"/>
    </row>
    <row r="563" spans="1:108" ht="15.75" customHeight="1">
      <c r="A563" s="139"/>
      <c r="B563" s="139"/>
      <c r="C563" s="139"/>
      <c r="D563" s="140"/>
      <c r="E563" s="142"/>
      <c r="L563" s="143"/>
      <c r="R563" s="141"/>
      <c r="X563" s="144"/>
      <c r="Y563" s="144"/>
      <c r="AA563" s="144"/>
      <c r="AH563" s="145"/>
      <c r="AU563" s="146"/>
      <c r="AW563" s="147"/>
      <c r="CJ563" s="141"/>
      <c r="CK563" s="141"/>
      <c r="DD563" s="141"/>
    </row>
    <row r="564" spans="1:108" ht="15.75" customHeight="1">
      <c r="A564" s="139"/>
      <c r="B564" s="139"/>
      <c r="C564" s="139"/>
      <c r="D564" s="140"/>
      <c r="E564" s="142"/>
      <c r="L564" s="143"/>
      <c r="R564" s="141"/>
      <c r="X564" s="144"/>
      <c r="Y564" s="144"/>
      <c r="AA564" s="144"/>
      <c r="AH564" s="145"/>
      <c r="AU564" s="146"/>
      <c r="AW564" s="147"/>
      <c r="CJ564" s="141"/>
      <c r="CK564" s="141"/>
      <c r="DD564" s="141"/>
    </row>
    <row r="565" spans="1:108" ht="15.75" customHeight="1">
      <c r="A565" s="139"/>
      <c r="B565" s="139"/>
      <c r="C565" s="139"/>
      <c r="D565" s="140"/>
      <c r="E565" s="142"/>
      <c r="L565" s="143"/>
      <c r="R565" s="141"/>
      <c r="X565" s="144"/>
      <c r="Y565" s="144"/>
      <c r="AA565" s="144"/>
      <c r="AH565" s="145"/>
      <c r="AU565" s="146"/>
      <c r="AW565" s="147"/>
      <c r="CJ565" s="141"/>
      <c r="CK565" s="141"/>
      <c r="DD565" s="141"/>
    </row>
    <row r="566" spans="1:108" ht="15.75" customHeight="1">
      <c r="A566" s="139"/>
      <c r="B566" s="139"/>
      <c r="C566" s="139"/>
      <c r="D566" s="140"/>
      <c r="E566" s="142"/>
      <c r="L566" s="143"/>
      <c r="R566" s="141"/>
      <c r="X566" s="144"/>
      <c r="Y566" s="144"/>
      <c r="AA566" s="144"/>
      <c r="AH566" s="145"/>
      <c r="AU566" s="146"/>
      <c r="AW566" s="147"/>
      <c r="CJ566" s="141"/>
      <c r="CK566" s="141"/>
      <c r="DD566" s="141"/>
    </row>
    <row r="567" spans="1:108" ht="15.75" customHeight="1">
      <c r="A567" s="139"/>
      <c r="B567" s="139"/>
      <c r="C567" s="139"/>
      <c r="D567" s="140"/>
      <c r="E567" s="142"/>
      <c r="L567" s="143"/>
      <c r="R567" s="141"/>
      <c r="X567" s="144"/>
      <c r="Y567" s="144"/>
      <c r="AA567" s="144"/>
      <c r="AH567" s="145"/>
      <c r="AU567" s="146"/>
      <c r="AW567" s="147"/>
      <c r="CJ567" s="141"/>
      <c r="CK567" s="141"/>
      <c r="DD567" s="141"/>
    </row>
    <row r="568" spans="1:108" ht="15.75" customHeight="1">
      <c r="A568" s="139"/>
      <c r="B568" s="139"/>
      <c r="C568" s="139"/>
      <c r="D568" s="140"/>
      <c r="E568" s="142"/>
      <c r="L568" s="143"/>
      <c r="R568" s="141"/>
      <c r="X568" s="144"/>
      <c r="Y568" s="144"/>
      <c r="AA568" s="144"/>
      <c r="AH568" s="145"/>
      <c r="AU568" s="146"/>
      <c r="AW568" s="147"/>
      <c r="CJ568" s="141"/>
      <c r="CK568" s="141"/>
      <c r="DD568" s="141"/>
    </row>
    <row r="569" spans="1:108" ht="15.75" customHeight="1">
      <c r="A569" s="139"/>
      <c r="B569" s="139"/>
      <c r="C569" s="139"/>
      <c r="D569" s="140"/>
      <c r="E569" s="142"/>
      <c r="L569" s="143"/>
      <c r="R569" s="141"/>
      <c r="X569" s="144"/>
      <c r="Y569" s="144"/>
      <c r="AA569" s="144"/>
      <c r="AH569" s="145"/>
      <c r="AU569" s="146"/>
      <c r="AW569" s="147"/>
      <c r="CJ569" s="141"/>
      <c r="CK569" s="141"/>
      <c r="DD569" s="141"/>
    </row>
    <row r="570" spans="1:108" ht="15.75" customHeight="1">
      <c r="A570" s="139"/>
      <c r="B570" s="139"/>
      <c r="C570" s="139"/>
      <c r="D570" s="140"/>
      <c r="E570" s="142"/>
      <c r="L570" s="143"/>
      <c r="R570" s="141"/>
      <c r="X570" s="144"/>
      <c r="Y570" s="144"/>
      <c r="AA570" s="144"/>
      <c r="AH570" s="145"/>
      <c r="AU570" s="146"/>
      <c r="AW570" s="147"/>
      <c r="CJ570" s="141"/>
      <c r="CK570" s="141"/>
      <c r="DD570" s="141"/>
    </row>
    <row r="571" spans="1:108" ht="15.75" customHeight="1">
      <c r="A571" s="139"/>
      <c r="B571" s="139"/>
      <c r="C571" s="139"/>
      <c r="D571" s="140"/>
      <c r="E571" s="142"/>
      <c r="L571" s="143"/>
      <c r="R571" s="141"/>
      <c r="X571" s="144"/>
      <c r="Y571" s="144"/>
      <c r="AA571" s="144"/>
      <c r="AH571" s="145"/>
      <c r="AU571" s="146"/>
      <c r="AW571" s="147"/>
      <c r="CJ571" s="141"/>
      <c r="CK571" s="141"/>
      <c r="DD571" s="141"/>
    </row>
    <row r="572" spans="1:108" ht="15.75" customHeight="1">
      <c r="A572" s="139"/>
      <c r="B572" s="139"/>
      <c r="C572" s="139"/>
      <c r="D572" s="140"/>
      <c r="E572" s="142"/>
      <c r="L572" s="143"/>
      <c r="R572" s="141"/>
      <c r="X572" s="144"/>
      <c r="Y572" s="144"/>
      <c r="AA572" s="144"/>
      <c r="AH572" s="145"/>
      <c r="AU572" s="146"/>
      <c r="AW572" s="147"/>
      <c r="CJ572" s="141"/>
      <c r="CK572" s="141"/>
      <c r="DD572" s="141"/>
    </row>
    <row r="573" spans="1:108" ht="15.75" customHeight="1">
      <c r="A573" s="139"/>
      <c r="B573" s="139"/>
      <c r="C573" s="139"/>
      <c r="D573" s="140"/>
      <c r="E573" s="142"/>
      <c r="L573" s="143"/>
      <c r="R573" s="141"/>
      <c r="X573" s="144"/>
      <c r="Y573" s="144"/>
      <c r="AA573" s="144"/>
      <c r="AH573" s="145"/>
      <c r="AU573" s="146"/>
      <c r="AW573" s="147"/>
      <c r="CJ573" s="141"/>
      <c r="CK573" s="141"/>
      <c r="DD573" s="141"/>
    </row>
    <row r="574" spans="1:108" ht="15.75" customHeight="1">
      <c r="A574" s="139"/>
      <c r="B574" s="139"/>
      <c r="C574" s="139"/>
      <c r="D574" s="140"/>
      <c r="E574" s="142"/>
      <c r="L574" s="143"/>
      <c r="R574" s="141"/>
      <c r="X574" s="144"/>
      <c r="Y574" s="144"/>
      <c r="AA574" s="144"/>
      <c r="AH574" s="145"/>
      <c r="AU574" s="146"/>
      <c r="AW574" s="147"/>
      <c r="CJ574" s="141"/>
      <c r="CK574" s="141"/>
      <c r="DD574" s="141"/>
    </row>
    <row r="575" spans="1:108" ht="15.75" customHeight="1">
      <c r="A575" s="139"/>
      <c r="B575" s="139"/>
      <c r="C575" s="139"/>
      <c r="D575" s="140"/>
      <c r="E575" s="142"/>
      <c r="L575" s="143"/>
      <c r="R575" s="141"/>
      <c r="X575" s="144"/>
      <c r="Y575" s="144"/>
      <c r="AA575" s="144"/>
      <c r="AH575" s="145"/>
      <c r="AU575" s="146"/>
      <c r="AW575" s="147"/>
      <c r="CJ575" s="141"/>
      <c r="CK575" s="141"/>
      <c r="DD575" s="141"/>
    </row>
    <row r="576" spans="1:108" ht="15.75" customHeight="1">
      <c r="A576" s="139"/>
      <c r="B576" s="139"/>
      <c r="C576" s="139"/>
      <c r="D576" s="140"/>
      <c r="E576" s="142"/>
      <c r="L576" s="143"/>
      <c r="R576" s="141"/>
      <c r="X576" s="144"/>
      <c r="Y576" s="144"/>
      <c r="AA576" s="144"/>
      <c r="AH576" s="145"/>
      <c r="AU576" s="146"/>
      <c r="AW576" s="147"/>
      <c r="CJ576" s="141"/>
      <c r="CK576" s="141"/>
      <c r="DD576" s="141"/>
    </row>
    <row r="577" spans="1:108" ht="15.75" customHeight="1">
      <c r="A577" s="139"/>
      <c r="B577" s="139"/>
      <c r="C577" s="139"/>
      <c r="D577" s="140"/>
      <c r="E577" s="142"/>
      <c r="L577" s="143"/>
      <c r="R577" s="141"/>
      <c r="X577" s="144"/>
      <c r="Y577" s="144"/>
      <c r="AA577" s="144"/>
      <c r="AH577" s="145"/>
      <c r="AU577" s="146"/>
      <c r="AW577" s="147"/>
      <c r="CJ577" s="141"/>
      <c r="CK577" s="141"/>
      <c r="DD577" s="141"/>
    </row>
    <row r="578" spans="1:108" ht="15.75" customHeight="1">
      <c r="A578" s="139"/>
      <c r="B578" s="139"/>
      <c r="C578" s="139"/>
      <c r="D578" s="140"/>
      <c r="E578" s="142"/>
      <c r="L578" s="143"/>
      <c r="R578" s="141"/>
      <c r="X578" s="144"/>
      <c r="Y578" s="144"/>
      <c r="AA578" s="144"/>
      <c r="AH578" s="145"/>
      <c r="AU578" s="146"/>
      <c r="AW578" s="147"/>
      <c r="CJ578" s="141"/>
      <c r="CK578" s="141"/>
      <c r="DD578" s="141"/>
    </row>
    <row r="579" spans="1:108" ht="15.75" customHeight="1">
      <c r="A579" s="139"/>
      <c r="B579" s="139"/>
      <c r="C579" s="139"/>
      <c r="D579" s="140"/>
      <c r="E579" s="142"/>
      <c r="L579" s="143"/>
      <c r="R579" s="141"/>
      <c r="X579" s="144"/>
      <c r="Y579" s="144"/>
      <c r="AA579" s="144"/>
      <c r="AH579" s="145"/>
      <c r="AU579" s="146"/>
      <c r="AW579" s="147"/>
      <c r="CJ579" s="141"/>
      <c r="CK579" s="141"/>
      <c r="DD579" s="141"/>
    </row>
    <row r="580" spans="1:108" ht="15.75" customHeight="1">
      <c r="A580" s="139"/>
      <c r="B580" s="139"/>
      <c r="C580" s="139"/>
      <c r="D580" s="140"/>
      <c r="E580" s="142"/>
      <c r="L580" s="143"/>
      <c r="R580" s="141"/>
      <c r="X580" s="144"/>
      <c r="Y580" s="144"/>
      <c r="AA580" s="144"/>
      <c r="AH580" s="145"/>
      <c r="AU580" s="146"/>
      <c r="AW580" s="147"/>
      <c r="CJ580" s="141"/>
      <c r="CK580" s="141"/>
      <c r="DD580" s="141"/>
    </row>
    <row r="581" spans="1:108" ht="15.75" customHeight="1">
      <c r="A581" s="139"/>
      <c r="B581" s="139"/>
      <c r="C581" s="139"/>
      <c r="D581" s="140"/>
      <c r="E581" s="142"/>
      <c r="L581" s="143"/>
      <c r="R581" s="141"/>
      <c r="X581" s="144"/>
      <c r="Y581" s="144"/>
      <c r="AA581" s="144"/>
      <c r="AH581" s="145"/>
      <c r="AU581" s="146"/>
      <c r="AW581" s="147"/>
      <c r="CJ581" s="141"/>
      <c r="CK581" s="141"/>
      <c r="DD581" s="141"/>
    </row>
    <row r="582" spans="1:108" ht="15.75" customHeight="1">
      <c r="A582" s="139"/>
      <c r="B582" s="139"/>
      <c r="C582" s="139"/>
      <c r="D582" s="140"/>
      <c r="E582" s="142"/>
      <c r="L582" s="143"/>
      <c r="R582" s="141"/>
      <c r="X582" s="144"/>
      <c r="Y582" s="144"/>
      <c r="AA582" s="144"/>
      <c r="AH582" s="145"/>
      <c r="AU582" s="146"/>
      <c r="AW582" s="147"/>
      <c r="CJ582" s="141"/>
      <c r="CK582" s="141"/>
      <c r="DD582" s="141"/>
    </row>
    <row r="583" spans="1:108" ht="15.75" customHeight="1">
      <c r="A583" s="139"/>
      <c r="B583" s="139"/>
      <c r="C583" s="139"/>
      <c r="D583" s="140"/>
      <c r="E583" s="142"/>
      <c r="L583" s="143"/>
      <c r="R583" s="141"/>
      <c r="X583" s="144"/>
      <c r="Y583" s="144"/>
      <c r="AA583" s="144"/>
      <c r="AH583" s="145"/>
      <c r="AU583" s="146"/>
      <c r="AW583" s="147"/>
      <c r="CJ583" s="141"/>
      <c r="CK583" s="141"/>
      <c r="DD583" s="141"/>
    </row>
    <row r="584" spans="1:108" ht="15.75" customHeight="1">
      <c r="A584" s="139"/>
      <c r="B584" s="139"/>
      <c r="C584" s="139"/>
      <c r="D584" s="140"/>
      <c r="E584" s="142"/>
      <c r="L584" s="143"/>
      <c r="R584" s="141"/>
      <c r="X584" s="144"/>
      <c r="Y584" s="144"/>
      <c r="AA584" s="144"/>
      <c r="AH584" s="145"/>
      <c r="AU584" s="146"/>
      <c r="AW584" s="147"/>
      <c r="CJ584" s="141"/>
      <c r="CK584" s="141"/>
      <c r="DD584" s="141"/>
    </row>
    <row r="585" spans="1:108" ht="15.75" customHeight="1">
      <c r="A585" s="139"/>
      <c r="B585" s="139"/>
      <c r="C585" s="139"/>
      <c r="D585" s="140"/>
      <c r="E585" s="142"/>
      <c r="L585" s="143"/>
      <c r="R585" s="141"/>
      <c r="X585" s="144"/>
      <c r="Y585" s="144"/>
      <c r="AA585" s="144"/>
      <c r="AH585" s="145"/>
      <c r="AU585" s="146"/>
      <c r="AW585" s="147"/>
      <c r="CJ585" s="141"/>
      <c r="CK585" s="141"/>
      <c r="DD585" s="141"/>
    </row>
    <row r="586" spans="1:108" ht="15.75" customHeight="1">
      <c r="A586" s="139"/>
      <c r="B586" s="139"/>
      <c r="C586" s="139"/>
      <c r="D586" s="140"/>
      <c r="E586" s="142"/>
      <c r="L586" s="143"/>
      <c r="R586" s="141"/>
      <c r="X586" s="144"/>
      <c r="Y586" s="144"/>
      <c r="AA586" s="144"/>
      <c r="AH586" s="145"/>
      <c r="AU586" s="146"/>
      <c r="AW586" s="147"/>
      <c r="CJ586" s="141"/>
      <c r="CK586" s="141"/>
      <c r="DD586" s="141"/>
    </row>
    <row r="587" spans="1:108" ht="15.75" customHeight="1">
      <c r="A587" s="139"/>
      <c r="B587" s="139"/>
      <c r="C587" s="139"/>
      <c r="D587" s="140"/>
      <c r="E587" s="142"/>
      <c r="L587" s="143"/>
      <c r="R587" s="141"/>
      <c r="X587" s="144"/>
      <c r="Y587" s="144"/>
      <c r="AA587" s="144"/>
      <c r="AH587" s="145"/>
      <c r="AU587" s="146"/>
      <c r="AW587" s="147"/>
      <c r="CJ587" s="141"/>
      <c r="CK587" s="141"/>
      <c r="DD587" s="141"/>
    </row>
    <row r="588" spans="1:108" ht="15.75" customHeight="1">
      <c r="A588" s="139"/>
      <c r="B588" s="139"/>
      <c r="C588" s="139"/>
      <c r="D588" s="140"/>
      <c r="E588" s="142"/>
      <c r="L588" s="143"/>
      <c r="R588" s="141"/>
      <c r="X588" s="144"/>
      <c r="Y588" s="144"/>
      <c r="AA588" s="144"/>
      <c r="AH588" s="145"/>
      <c r="AU588" s="146"/>
      <c r="AW588" s="147"/>
      <c r="CJ588" s="141"/>
      <c r="CK588" s="141"/>
      <c r="DD588" s="141"/>
    </row>
    <row r="589" spans="1:108" ht="15.75" customHeight="1">
      <c r="A589" s="139"/>
      <c r="B589" s="139"/>
      <c r="C589" s="139"/>
      <c r="D589" s="140"/>
      <c r="E589" s="142"/>
      <c r="L589" s="143"/>
      <c r="R589" s="141"/>
      <c r="X589" s="144"/>
      <c r="Y589" s="144"/>
      <c r="AA589" s="144"/>
      <c r="AH589" s="145"/>
      <c r="AU589" s="146"/>
      <c r="AW589" s="147"/>
      <c r="CJ589" s="141"/>
      <c r="CK589" s="141"/>
      <c r="DD589" s="141"/>
    </row>
    <row r="590" spans="1:108" ht="15.75" customHeight="1">
      <c r="A590" s="139"/>
      <c r="B590" s="139"/>
      <c r="C590" s="139"/>
      <c r="D590" s="140"/>
      <c r="E590" s="142"/>
      <c r="L590" s="143"/>
      <c r="R590" s="141"/>
      <c r="X590" s="144"/>
      <c r="Y590" s="144"/>
      <c r="AA590" s="144"/>
      <c r="AH590" s="145"/>
      <c r="AU590" s="146"/>
      <c r="AW590" s="147"/>
      <c r="CJ590" s="141"/>
      <c r="CK590" s="141"/>
      <c r="DD590" s="141"/>
    </row>
    <row r="591" spans="1:108" ht="15.75" customHeight="1">
      <c r="A591" s="139"/>
      <c r="B591" s="139"/>
      <c r="C591" s="139"/>
      <c r="D591" s="140"/>
      <c r="E591" s="142"/>
      <c r="L591" s="143"/>
      <c r="R591" s="141"/>
      <c r="X591" s="144"/>
      <c r="Y591" s="144"/>
      <c r="AA591" s="144"/>
      <c r="AH591" s="145"/>
      <c r="AU591" s="146"/>
      <c r="AW591" s="147"/>
      <c r="CJ591" s="141"/>
      <c r="CK591" s="141"/>
      <c r="DD591" s="141"/>
    </row>
    <row r="592" spans="1:108" ht="15.75" customHeight="1">
      <c r="A592" s="139"/>
      <c r="B592" s="139"/>
      <c r="C592" s="139"/>
      <c r="D592" s="140"/>
      <c r="E592" s="142"/>
      <c r="L592" s="143"/>
      <c r="R592" s="141"/>
      <c r="X592" s="144"/>
      <c r="Y592" s="144"/>
      <c r="AA592" s="144"/>
      <c r="AH592" s="145"/>
      <c r="AU592" s="146"/>
      <c r="AW592" s="147"/>
      <c r="CJ592" s="141"/>
      <c r="CK592" s="141"/>
      <c r="DD592" s="141"/>
    </row>
    <row r="593" spans="1:108" ht="15.75" customHeight="1">
      <c r="A593" s="139"/>
      <c r="B593" s="139"/>
      <c r="C593" s="139"/>
      <c r="D593" s="140"/>
      <c r="E593" s="142"/>
      <c r="L593" s="143"/>
      <c r="R593" s="141"/>
      <c r="X593" s="144"/>
      <c r="Y593" s="144"/>
      <c r="AA593" s="144"/>
      <c r="AH593" s="145"/>
      <c r="AU593" s="146"/>
      <c r="AW593" s="147"/>
      <c r="CJ593" s="141"/>
      <c r="CK593" s="141"/>
      <c r="DD593" s="141"/>
    </row>
    <row r="594" spans="1:108" ht="15.75" customHeight="1">
      <c r="A594" s="139"/>
      <c r="B594" s="139"/>
      <c r="C594" s="139"/>
      <c r="D594" s="140"/>
      <c r="E594" s="142"/>
      <c r="L594" s="143"/>
      <c r="R594" s="141"/>
      <c r="X594" s="144"/>
      <c r="Y594" s="144"/>
      <c r="AA594" s="144"/>
      <c r="AH594" s="145"/>
      <c r="AU594" s="146"/>
      <c r="AW594" s="147"/>
      <c r="CJ594" s="141"/>
      <c r="CK594" s="141"/>
      <c r="DD594" s="141"/>
    </row>
    <row r="595" spans="1:108" ht="15.75" customHeight="1">
      <c r="A595" s="139"/>
      <c r="B595" s="139"/>
      <c r="C595" s="139"/>
      <c r="D595" s="140"/>
      <c r="E595" s="142"/>
      <c r="L595" s="143"/>
      <c r="R595" s="141"/>
      <c r="X595" s="144"/>
      <c r="Y595" s="144"/>
      <c r="AA595" s="144"/>
      <c r="AH595" s="145"/>
      <c r="AU595" s="146"/>
      <c r="AW595" s="147"/>
      <c r="CJ595" s="141"/>
      <c r="CK595" s="141"/>
      <c r="DD595" s="141"/>
    </row>
    <row r="596" spans="1:108" ht="15.75" customHeight="1">
      <c r="A596" s="139"/>
      <c r="B596" s="139"/>
      <c r="C596" s="139"/>
      <c r="D596" s="140"/>
      <c r="E596" s="142"/>
      <c r="L596" s="143"/>
      <c r="R596" s="141"/>
      <c r="X596" s="144"/>
      <c r="Y596" s="144"/>
      <c r="AA596" s="144"/>
      <c r="AH596" s="145"/>
      <c r="AU596" s="146"/>
      <c r="AW596" s="147"/>
      <c r="CJ596" s="141"/>
      <c r="CK596" s="141"/>
      <c r="DD596" s="141"/>
    </row>
    <row r="597" spans="1:108" ht="15.75" customHeight="1">
      <c r="A597" s="139"/>
      <c r="B597" s="139"/>
      <c r="C597" s="139"/>
      <c r="D597" s="140"/>
      <c r="E597" s="142"/>
      <c r="L597" s="143"/>
      <c r="R597" s="141"/>
      <c r="X597" s="144"/>
      <c r="Y597" s="144"/>
      <c r="AA597" s="144"/>
      <c r="AH597" s="145"/>
      <c r="AU597" s="146"/>
      <c r="AW597" s="147"/>
      <c r="CJ597" s="141"/>
      <c r="CK597" s="141"/>
      <c r="DD597" s="141"/>
    </row>
    <row r="598" spans="1:108" ht="15.75" customHeight="1">
      <c r="A598" s="139"/>
      <c r="B598" s="139"/>
      <c r="C598" s="139"/>
      <c r="D598" s="140"/>
      <c r="E598" s="142"/>
      <c r="L598" s="143"/>
      <c r="R598" s="141"/>
      <c r="X598" s="144"/>
      <c r="Y598" s="144"/>
      <c r="AA598" s="144"/>
      <c r="AH598" s="145"/>
      <c r="AU598" s="146"/>
      <c r="AW598" s="147"/>
      <c r="CJ598" s="141"/>
      <c r="CK598" s="141"/>
      <c r="DD598" s="141"/>
    </row>
    <row r="599" spans="1:108" ht="15.75" customHeight="1">
      <c r="A599" s="139"/>
      <c r="B599" s="139"/>
      <c r="C599" s="139"/>
      <c r="D599" s="140"/>
      <c r="E599" s="142"/>
      <c r="L599" s="143"/>
      <c r="R599" s="141"/>
      <c r="X599" s="144"/>
      <c r="Y599" s="144"/>
      <c r="AA599" s="144"/>
      <c r="AH599" s="145"/>
      <c r="AU599" s="146"/>
      <c r="AW599" s="147"/>
      <c r="CJ599" s="141"/>
      <c r="CK599" s="141"/>
      <c r="DD599" s="141"/>
    </row>
    <row r="600" spans="1:108" ht="15.75" customHeight="1">
      <c r="A600" s="139"/>
      <c r="B600" s="139"/>
      <c r="C600" s="139"/>
      <c r="D600" s="140"/>
      <c r="E600" s="142"/>
      <c r="L600" s="143"/>
      <c r="R600" s="141"/>
      <c r="X600" s="144"/>
      <c r="Y600" s="144"/>
      <c r="AA600" s="144"/>
      <c r="AH600" s="145"/>
      <c r="AU600" s="146"/>
      <c r="AW600" s="147"/>
      <c r="CJ600" s="141"/>
      <c r="CK600" s="141"/>
      <c r="DD600" s="141"/>
    </row>
    <row r="601" spans="1:108" ht="15.75" customHeight="1">
      <c r="A601" s="139"/>
      <c r="B601" s="139"/>
      <c r="C601" s="139"/>
      <c r="D601" s="140"/>
      <c r="E601" s="142"/>
      <c r="L601" s="143"/>
      <c r="R601" s="141"/>
      <c r="X601" s="144"/>
      <c r="Y601" s="144"/>
      <c r="AA601" s="144"/>
      <c r="AH601" s="145"/>
      <c r="AU601" s="146"/>
      <c r="AW601" s="147"/>
      <c r="CJ601" s="141"/>
      <c r="CK601" s="141"/>
      <c r="DD601" s="141"/>
    </row>
    <row r="602" spans="1:108" ht="15.75" customHeight="1">
      <c r="A602" s="139"/>
      <c r="B602" s="139"/>
      <c r="C602" s="139"/>
      <c r="D602" s="140"/>
      <c r="E602" s="142"/>
      <c r="L602" s="143"/>
      <c r="R602" s="141"/>
      <c r="X602" s="144"/>
      <c r="Y602" s="144"/>
      <c r="AA602" s="144"/>
      <c r="AH602" s="145"/>
      <c r="AU602" s="146"/>
      <c r="AW602" s="147"/>
      <c r="CJ602" s="141"/>
      <c r="CK602" s="141"/>
      <c r="DD602" s="141"/>
    </row>
    <row r="603" spans="1:108" ht="15.75" customHeight="1">
      <c r="A603" s="139"/>
      <c r="B603" s="139"/>
      <c r="C603" s="139"/>
      <c r="D603" s="140"/>
      <c r="E603" s="142"/>
      <c r="L603" s="143"/>
      <c r="R603" s="141"/>
      <c r="X603" s="144"/>
      <c r="Y603" s="144"/>
      <c r="AA603" s="144"/>
      <c r="AH603" s="145"/>
      <c r="AU603" s="146"/>
      <c r="AW603" s="147"/>
      <c r="CJ603" s="141"/>
      <c r="CK603" s="141"/>
      <c r="DD603" s="141"/>
    </row>
    <row r="604" spans="1:108" ht="15.75" customHeight="1">
      <c r="A604" s="139"/>
      <c r="B604" s="139"/>
      <c r="C604" s="139"/>
      <c r="D604" s="140"/>
      <c r="E604" s="142"/>
      <c r="L604" s="143"/>
      <c r="R604" s="141"/>
      <c r="X604" s="144"/>
      <c r="Y604" s="144"/>
      <c r="AA604" s="144"/>
      <c r="AH604" s="145"/>
      <c r="AU604" s="146"/>
      <c r="AW604" s="147"/>
      <c r="CJ604" s="141"/>
      <c r="CK604" s="141"/>
      <c r="DD604" s="141"/>
    </row>
    <row r="605" spans="1:108" ht="15.75" customHeight="1">
      <c r="A605" s="139"/>
      <c r="B605" s="139"/>
      <c r="C605" s="139"/>
      <c r="D605" s="140"/>
      <c r="E605" s="142"/>
      <c r="L605" s="143"/>
      <c r="R605" s="141"/>
      <c r="X605" s="144"/>
      <c r="Y605" s="144"/>
      <c r="AA605" s="144"/>
      <c r="AH605" s="145"/>
      <c r="AU605" s="146"/>
      <c r="AW605" s="147"/>
      <c r="CJ605" s="141"/>
      <c r="CK605" s="141"/>
      <c r="DD605" s="141"/>
    </row>
    <row r="606" spans="1:108" ht="15.75" customHeight="1">
      <c r="A606" s="139"/>
      <c r="B606" s="139"/>
      <c r="C606" s="139"/>
      <c r="D606" s="140"/>
      <c r="E606" s="142"/>
      <c r="L606" s="143"/>
      <c r="R606" s="141"/>
      <c r="X606" s="144"/>
      <c r="Y606" s="144"/>
      <c r="AA606" s="144"/>
      <c r="AH606" s="145"/>
      <c r="AU606" s="146"/>
      <c r="AW606" s="147"/>
      <c r="CJ606" s="141"/>
      <c r="CK606" s="141"/>
      <c r="DD606" s="141"/>
    </row>
    <row r="607" spans="1:108" ht="15.75" customHeight="1">
      <c r="A607" s="139"/>
      <c r="B607" s="139"/>
      <c r="C607" s="139"/>
      <c r="D607" s="140"/>
      <c r="E607" s="142"/>
      <c r="L607" s="143"/>
      <c r="R607" s="141"/>
      <c r="X607" s="144"/>
      <c r="Y607" s="144"/>
      <c r="AA607" s="144"/>
      <c r="AH607" s="145"/>
      <c r="AU607" s="146"/>
      <c r="AW607" s="147"/>
      <c r="CJ607" s="141"/>
      <c r="CK607" s="141"/>
      <c r="DD607" s="141"/>
    </row>
    <row r="608" spans="1:108" ht="15.75" customHeight="1">
      <c r="A608" s="139"/>
      <c r="B608" s="139"/>
      <c r="C608" s="139"/>
      <c r="D608" s="140"/>
      <c r="E608" s="142"/>
      <c r="L608" s="143"/>
      <c r="R608" s="141"/>
      <c r="X608" s="144"/>
      <c r="Y608" s="144"/>
      <c r="AA608" s="144"/>
      <c r="AH608" s="145"/>
      <c r="AU608" s="146"/>
      <c r="AW608" s="147"/>
      <c r="CJ608" s="141"/>
      <c r="CK608" s="141"/>
      <c r="DD608" s="141"/>
    </row>
    <row r="609" spans="1:108" ht="15.75" customHeight="1">
      <c r="A609" s="139"/>
      <c r="B609" s="139"/>
      <c r="C609" s="139"/>
      <c r="D609" s="140"/>
      <c r="E609" s="142"/>
      <c r="L609" s="143"/>
      <c r="R609" s="141"/>
      <c r="X609" s="144"/>
      <c r="Y609" s="144"/>
      <c r="AA609" s="144"/>
      <c r="AH609" s="145"/>
      <c r="AU609" s="146"/>
      <c r="AW609" s="147"/>
      <c r="CJ609" s="141"/>
      <c r="CK609" s="141"/>
      <c r="DD609" s="141"/>
    </row>
    <row r="610" spans="1:108" ht="15.75" customHeight="1">
      <c r="A610" s="139"/>
      <c r="B610" s="139"/>
      <c r="C610" s="139"/>
      <c r="D610" s="140"/>
      <c r="E610" s="142"/>
      <c r="L610" s="143"/>
      <c r="R610" s="141"/>
      <c r="X610" s="144"/>
      <c r="Y610" s="144"/>
      <c r="AA610" s="144"/>
      <c r="AH610" s="145"/>
      <c r="AU610" s="146"/>
      <c r="AW610" s="147"/>
      <c r="CJ610" s="141"/>
      <c r="CK610" s="141"/>
      <c r="DD610" s="141"/>
    </row>
    <row r="611" spans="1:108" ht="15.75" customHeight="1">
      <c r="A611" s="139"/>
      <c r="B611" s="139"/>
      <c r="C611" s="139"/>
      <c r="D611" s="140"/>
      <c r="E611" s="142"/>
      <c r="L611" s="143"/>
      <c r="R611" s="141"/>
      <c r="X611" s="144"/>
      <c r="Y611" s="144"/>
      <c r="AA611" s="144"/>
      <c r="AH611" s="145"/>
      <c r="AU611" s="146"/>
      <c r="AW611" s="147"/>
      <c r="CJ611" s="141"/>
      <c r="CK611" s="141"/>
      <c r="DD611" s="141"/>
    </row>
    <row r="612" spans="1:108" ht="15.75" customHeight="1">
      <c r="A612" s="139"/>
      <c r="B612" s="139"/>
      <c r="C612" s="139"/>
      <c r="D612" s="140"/>
      <c r="E612" s="142"/>
      <c r="L612" s="143"/>
      <c r="R612" s="141"/>
      <c r="X612" s="144"/>
      <c r="Y612" s="144"/>
      <c r="AA612" s="144"/>
      <c r="AH612" s="145"/>
      <c r="AU612" s="146"/>
      <c r="AW612" s="147"/>
      <c r="CJ612" s="141"/>
      <c r="CK612" s="141"/>
      <c r="DD612" s="141"/>
    </row>
    <row r="613" spans="1:108" ht="15.75" customHeight="1">
      <c r="A613" s="139"/>
      <c r="B613" s="139"/>
      <c r="C613" s="139"/>
      <c r="D613" s="140"/>
      <c r="E613" s="142"/>
      <c r="L613" s="143"/>
      <c r="R613" s="141"/>
      <c r="X613" s="144"/>
      <c r="Y613" s="144"/>
      <c r="AA613" s="144"/>
      <c r="AH613" s="145"/>
      <c r="AU613" s="146"/>
      <c r="AW613" s="147"/>
      <c r="CJ613" s="141"/>
      <c r="CK613" s="141"/>
      <c r="DD613" s="141"/>
    </row>
    <row r="614" spans="1:108" ht="15.75" customHeight="1">
      <c r="A614" s="139"/>
      <c r="B614" s="139"/>
      <c r="C614" s="139"/>
      <c r="D614" s="140"/>
      <c r="E614" s="142"/>
      <c r="L614" s="143"/>
      <c r="R614" s="141"/>
      <c r="X614" s="144"/>
      <c r="Y614" s="144"/>
      <c r="AA614" s="144"/>
      <c r="AH614" s="145"/>
      <c r="AU614" s="146"/>
      <c r="AW614" s="147"/>
      <c r="CJ614" s="141"/>
      <c r="CK614" s="141"/>
      <c r="DD614" s="141"/>
    </row>
    <row r="615" spans="1:108" ht="15.75" customHeight="1">
      <c r="A615" s="139"/>
      <c r="B615" s="139"/>
      <c r="C615" s="139"/>
      <c r="D615" s="140"/>
      <c r="E615" s="142"/>
      <c r="L615" s="143"/>
      <c r="R615" s="141"/>
      <c r="X615" s="144"/>
      <c r="Y615" s="144"/>
      <c r="AA615" s="144"/>
      <c r="AH615" s="145"/>
      <c r="AU615" s="146"/>
      <c r="AW615" s="147"/>
      <c r="CJ615" s="141"/>
      <c r="CK615" s="141"/>
      <c r="DD615" s="141"/>
    </row>
    <row r="616" spans="1:108" ht="15.75" customHeight="1">
      <c r="A616" s="139"/>
      <c r="B616" s="139"/>
      <c r="C616" s="139"/>
      <c r="D616" s="140"/>
      <c r="E616" s="142"/>
      <c r="L616" s="143"/>
      <c r="R616" s="141"/>
      <c r="X616" s="144"/>
      <c r="Y616" s="144"/>
      <c r="AA616" s="144"/>
      <c r="AH616" s="145"/>
      <c r="AU616" s="146"/>
      <c r="AW616" s="147"/>
      <c r="CJ616" s="141"/>
      <c r="CK616" s="141"/>
      <c r="DD616" s="141"/>
    </row>
    <row r="617" spans="1:108" ht="15.75" customHeight="1">
      <c r="A617" s="139"/>
      <c r="B617" s="139"/>
      <c r="C617" s="139"/>
      <c r="D617" s="140"/>
      <c r="E617" s="142"/>
      <c r="L617" s="143"/>
      <c r="R617" s="141"/>
      <c r="X617" s="144"/>
      <c r="Y617" s="144"/>
      <c r="AA617" s="144"/>
      <c r="AH617" s="145"/>
      <c r="AU617" s="146"/>
      <c r="AW617" s="147"/>
      <c r="CJ617" s="141"/>
      <c r="CK617" s="141"/>
      <c r="DD617" s="141"/>
    </row>
    <row r="618" spans="1:108" ht="15.75" customHeight="1">
      <c r="A618" s="139"/>
      <c r="B618" s="139"/>
      <c r="C618" s="139"/>
      <c r="D618" s="140"/>
      <c r="E618" s="142"/>
      <c r="L618" s="143"/>
      <c r="R618" s="141"/>
      <c r="X618" s="144"/>
      <c r="Y618" s="144"/>
      <c r="AA618" s="144"/>
      <c r="AH618" s="145"/>
      <c r="AU618" s="146"/>
      <c r="AW618" s="147"/>
      <c r="CJ618" s="141"/>
      <c r="CK618" s="141"/>
      <c r="DD618" s="141"/>
    </row>
    <row r="619" spans="1:108" ht="15.75" customHeight="1">
      <c r="A619" s="139"/>
      <c r="B619" s="139"/>
      <c r="C619" s="139"/>
      <c r="D619" s="140"/>
      <c r="E619" s="142"/>
      <c r="L619" s="143"/>
      <c r="R619" s="141"/>
      <c r="X619" s="144"/>
      <c r="Y619" s="144"/>
      <c r="AA619" s="144"/>
      <c r="AH619" s="145"/>
      <c r="AU619" s="146"/>
      <c r="AW619" s="147"/>
      <c r="CJ619" s="141"/>
      <c r="CK619" s="141"/>
      <c r="DD619" s="141"/>
    </row>
    <row r="620" spans="1:108" ht="15.75" customHeight="1">
      <c r="A620" s="139"/>
      <c r="B620" s="139"/>
      <c r="C620" s="139"/>
      <c r="D620" s="140"/>
      <c r="E620" s="142"/>
      <c r="L620" s="143"/>
      <c r="R620" s="141"/>
      <c r="X620" s="144"/>
      <c r="Y620" s="144"/>
      <c r="AA620" s="144"/>
      <c r="AH620" s="145"/>
      <c r="AU620" s="146"/>
      <c r="AW620" s="147"/>
      <c r="CJ620" s="141"/>
      <c r="CK620" s="141"/>
      <c r="DD620" s="141"/>
    </row>
    <row r="621" spans="1:108" ht="15.75" customHeight="1">
      <c r="A621" s="139"/>
      <c r="B621" s="139"/>
      <c r="C621" s="139"/>
      <c r="D621" s="140"/>
      <c r="E621" s="142"/>
      <c r="L621" s="143"/>
      <c r="R621" s="141"/>
      <c r="X621" s="144"/>
      <c r="Y621" s="144"/>
      <c r="AA621" s="144"/>
      <c r="AH621" s="145"/>
      <c r="AU621" s="146"/>
      <c r="AW621" s="147"/>
      <c r="CJ621" s="141"/>
      <c r="CK621" s="141"/>
      <c r="DD621" s="141"/>
    </row>
    <row r="622" spans="1:108" ht="15.75" customHeight="1">
      <c r="A622" s="139"/>
      <c r="B622" s="139"/>
      <c r="C622" s="139"/>
      <c r="D622" s="140"/>
      <c r="E622" s="142"/>
      <c r="L622" s="143"/>
      <c r="R622" s="141"/>
      <c r="X622" s="144"/>
      <c r="Y622" s="144"/>
      <c r="AA622" s="144"/>
      <c r="AH622" s="145"/>
      <c r="AU622" s="146"/>
      <c r="AW622" s="147"/>
      <c r="CJ622" s="141"/>
      <c r="CK622" s="141"/>
      <c r="DD622" s="141"/>
    </row>
    <row r="623" spans="1:108" ht="15.75" customHeight="1">
      <c r="A623" s="139"/>
      <c r="B623" s="139"/>
      <c r="C623" s="139"/>
      <c r="D623" s="140"/>
      <c r="E623" s="142"/>
      <c r="L623" s="143"/>
      <c r="R623" s="141"/>
      <c r="X623" s="144"/>
      <c r="Y623" s="144"/>
      <c r="AA623" s="144"/>
      <c r="AH623" s="145"/>
      <c r="AU623" s="146"/>
      <c r="AW623" s="147"/>
      <c r="CJ623" s="141"/>
      <c r="CK623" s="141"/>
      <c r="DD623" s="141"/>
    </row>
    <row r="624" spans="1:108" ht="15.75" customHeight="1">
      <c r="A624" s="139"/>
      <c r="B624" s="139"/>
      <c r="C624" s="139"/>
      <c r="D624" s="140"/>
      <c r="E624" s="142"/>
      <c r="L624" s="143"/>
      <c r="R624" s="141"/>
      <c r="X624" s="144"/>
      <c r="Y624" s="144"/>
      <c r="AA624" s="144"/>
      <c r="AH624" s="145"/>
      <c r="AU624" s="146"/>
      <c r="AW624" s="147"/>
      <c r="CJ624" s="141"/>
      <c r="CK624" s="141"/>
      <c r="DD624" s="141"/>
    </row>
    <row r="625" spans="1:108" ht="15.75" customHeight="1">
      <c r="A625" s="139"/>
      <c r="B625" s="139"/>
      <c r="C625" s="139"/>
      <c r="D625" s="140"/>
      <c r="E625" s="142"/>
      <c r="L625" s="143"/>
      <c r="R625" s="141"/>
      <c r="X625" s="144"/>
      <c r="Y625" s="144"/>
      <c r="AA625" s="144"/>
      <c r="AH625" s="145"/>
      <c r="AU625" s="146"/>
      <c r="AW625" s="147"/>
      <c r="CJ625" s="141"/>
      <c r="CK625" s="141"/>
      <c r="DD625" s="141"/>
    </row>
    <row r="626" spans="1:108" ht="15.75" customHeight="1">
      <c r="A626" s="139"/>
      <c r="B626" s="139"/>
      <c r="C626" s="139"/>
      <c r="D626" s="140"/>
      <c r="E626" s="142"/>
      <c r="L626" s="143"/>
      <c r="R626" s="141"/>
      <c r="X626" s="144"/>
      <c r="Y626" s="144"/>
      <c r="AA626" s="144"/>
      <c r="AH626" s="145"/>
      <c r="AU626" s="146"/>
      <c r="AW626" s="147"/>
      <c r="CJ626" s="141"/>
      <c r="CK626" s="141"/>
      <c r="DD626" s="141"/>
    </row>
    <row r="627" spans="1:108" ht="15.75" customHeight="1">
      <c r="A627" s="139"/>
      <c r="B627" s="139"/>
      <c r="C627" s="139"/>
      <c r="D627" s="140"/>
      <c r="E627" s="142"/>
      <c r="L627" s="143"/>
      <c r="R627" s="141"/>
      <c r="X627" s="144"/>
      <c r="Y627" s="144"/>
      <c r="AA627" s="144"/>
      <c r="AH627" s="145"/>
      <c r="AU627" s="146"/>
      <c r="AW627" s="147"/>
      <c r="CJ627" s="141"/>
      <c r="CK627" s="141"/>
      <c r="DD627" s="141"/>
    </row>
    <row r="628" spans="1:108" ht="15.75" customHeight="1">
      <c r="A628" s="139"/>
      <c r="B628" s="139"/>
      <c r="C628" s="139"/>
      <c r="D628" s="140"/>
      <c r="E628" s="142"/>
      <c r="L628" s="143"/>
      <c r="R628" s="141"/>
      <c r="X628" s="144"/>
      <c r="Y628" s="144"/>
      <c r="AA628" s="144"/>
      <c r="AH628" s="145"/>
      <c r="AU628" s="146"/>
      <c r="AW628" s="147"/>
      <c r="CJ628" s="141"/>
      <c r="CK628" s="141"/>
      <c r="DD628" s="141"/>
    </row>
    <row r="629" spans="1:108" ht="15.75" customHeight="1">
      <c r="A629" s="139"/>
      <c r="B629" s="139"/>
      <c r="C629" s="139"/>
      <c r="D629" s="140"/>
      <c r="E629" s="142"/>
      <c r="L629" s="143"/>
      <c r="R629" s="141"/>
      <c r="X629" s="144"/>
      <c r="Y629" s="144"/>
      <c r="AA629" s="144"/>
      <c r="AH629" s="145"/>
      <c r="AU629" s="146"/>
      <c r="AW629" s="147"/>
      <c r="CJ629" s="141"/>
      <c r="CK629" s="141"/>
      <c r="DD629" s="141"/>
    </row>
    <row r="630" spans="1:108" ht="15.75" customHeight="1">
      <c r="A630" s="139"/>
      <c r="B630" s="139"/>
      <c r="C630" s="139"/>
      <c r="D630" s="140"/>
      <c r="E630" s="142"/>
      <c r="L630" s="143"/>
      <c r="R630" s="141"/>
      <c r="X630" s="144"/>
      <c r="Y630" s="144"/>
      <c r="AA630" s="144"/>
      <c r="AH630" s="145"/>
      <c r="AU630" s="146"/>
      <c r="AW630" s="147"/>
      <c r="CJ630" s="141"/>
      <c r="CK630" s="141"/>
      <c r="DD630" s="141"/>
    </row>
    <row r="631" spans="1:108" ht="15.75" customHeight="1">
      <c r="A631" s="139"/>
      <c r="B631" s="139"/>
      <c r="C631" s="139"/>
      <c r="D631" s="140"/>
      <c r="E631" s="142"/>
      <c r="L631" s="143"/>
      <c r="R631" s="141"/>
      <c r="X631" s="144"/>
      <c r="Y631" s="144"/>
      <c r="AA631" s="144"/>
      <c r="AH631" s="145"/>
      <c r="AU631" s="146"/>
      <c r="AW631" s="147"/>
      <c r="CJ631" s="141"/>
      <c r="CK631" s="141"/>
      <c r="DD631" s="141"/>
    </row>
    <row r="632" spans="1:108" ht="15.75" customHeight="1">
      <c r="A632" s="139"/>
      <c r="B632" s="139"/>
      <c r="C632" s="139"/>
      <c r="D632" s="140"/>
      <c r="E632" s="142"/>
      <c r="L632" s="143"/>
      <c r="R632" s="141"/>
      <c r="X632" s="144"/>
      <c r="Y632" s="144"/>
      <c r="AA632" s="144"/>
      <c r="AH632" s="145"/>
      <c r="AU632" s="146"/>
      <c r="AW632" s="147"/>
      <c r="CJ632" s="141"/>
      <c r="CK632" s="141"/>
      <c r="DD632" s="141"/>
    </row>
    <row r="633" spans="1:108" ht="15.75" customHeight="1">
      <c r="A633" s="139"/>
      <c r="B633" s="139"/>
      <c r="C633" s="139"/>
      <c r="D633" s="140"/>
      <c r="E633" s="142"/>
      <c r="L633" s="143"/>
      <c r="R633" s="141"/>
      <c r="X633" s="144"/>
      <c r="Y633" s="144"/>
      <c r="AA633" s="144"/>
      <c r="AH633" s="145"/>
      <c r="AU633" s="146"/>
      <c r="AW633" s="147"/>
      <c r="CJ633" s="141"/>
      <c r="CK633" s="141"/>
      <c r="DD633" s="141"/>
    </row>
    <row r="634" spans="1:108" ht="15.75" customHeight="1">
      <c r="A634" s="139"/>
      <c r="B634" s="139"/>
      <c r="C634" s="139"/>
      <c r="D634" s="140"/>
      <c r="E634" s="142"/>
      <c r="L634" s="143"/>
      <c r="R634" s="141"/>
      <c r="X634" s="144"/>
      <c r="Y634" s="144"/>
      <c r="AA634" s="144"/>
      <c r="AH634" s="145"/>
      <c r="AU634" s="146"/>
      <c r="AW634" s="147"/>
      <c r="CJ634" s="141"/>
      <c r="CK634" s="141"/>
      <c r="DD634" s="141"/>
    </row>
    <row r="635" spans="1:108" ht="15.75" customHeight="1">
      <c r="A635" s="139"/>
      <c r="B635" s="139"/>
      <c r="C635" s="139"/>
      <c r="D635" s="140"/>
      <c r="E635" s="142"/>
      <c r="L635" s="143"/>
      <c r="R635" s="141"/>
      <c r="X635" s="144"/>
      <c r="Y635" s="144"/>
      <c r="AA635" s="144"/>
      <c r="AH635" s="145"/>
      <c r="AU635" s="146"/>
      <c r="AW635" s="147"/>
      <c r="CJ635" s="141"/>
      <c r="CK635" s="141"/>
      <c r="DD635" s="141"/>
    </row>
    <row r="636" spans="1:108" ht="15.75" customHeight="1">
      <c r="A636" s="139"/>
      <c r="B636" s="139"/>
      <c r="C636" s="139"/>
      <c r="D636" s="140"/>
      <c r="E636" s="142"/>
      <c r="L636" s="143"/>
      <c r="R636" s="141"/>
      <c r="X636" s="144"/>
      <c r="Y636" s="144"/>
      <c r="AA636" s="144"/>
      <c r="AH636" s="145"/>
      <c r="AU636" s="146"/>
      <c r="AW636" s="147"/>
      <c r="CJ636" s="141"/>
      <c r="CK636" s="141"/>
      <c r="DD636" s="141"/>
    </row>
    <row r="637" spans="1:108" ht="15.75" customHeight="1">
      <c r="A637" s="139"/>
      <c r="B637" s="139"/>
      <c r="C637" s="139"/>
      <c r="D637" s="140"/>
      <c r="E637" s="142"/>
      <c r="L637" s="143"/>
      <c r="R637" s="141"/>
      <c r="X637" s="144"/>
      <c r="Y637" s="144"/>
      <c r="AA637" s="144"/>
      <c r="AH637" s="145"/>
      <c r="AU637" s="146"/>
      <c r="AW637" s="147"/>
      <c r="CJ637" s="141"/>
      <c r="CK637" s="141"/>
      <c r="DD637" s="141"/>
    </row>
    <row r="638" spans="1:108" ht="15.75" customHeight="1">
      <c r="A638" s="139"/>
      <c r="B638" s="139"/>
      <c r="C638" s="139"/>
      <c r="D638" s="140"/>
      <c r="E638" s="142"/>
      <c r="L638" s="143"/>
      <c r="R638" s="141"/>
      <c r="X638" s="144"/>
      <c r="Y638" s="144"/>
      <c r="AA638" s="144"/>
      <c r="AH638" s="145"/>
      <c r="AU638" s="146"/>
      <c r="AW638" s="147"/>
      <c r="CJ638" s="141"/>
      <c r="CK638" s="141"/>
      <c r="DD638" s="141"/>
    </row>
    <row r="639" spans="1:108" ht="15.75" customHeight="1">
      <c r="A639" s="139"/>
      <c r="B639" s="139"/>
      <c r="C639" s="139"/>
      <c r="D639" s="140"/>
      <c r="E639" s="142"/>
      <c r="L639" s="143"/>
      <c r="R639" s="141"/>
      <c r="X639" s="144"/>
      <c r="Y639" s="144"/>
      <c r="AA639" s="144"/>
      <c r="AH639" s="145"/>
      <c r="AU639" s="146"/>
      <c r="AW639" s="147"/>
      <c r="CJ639" s="141"/>
      <c r="CK639" s="141"/>
      <c r="DD639" s="141"/>
    </row>
    <row r="640" spans="1:108" ht="15.75" customHeight="1">
      <c r="A640" s="139"/>
      <c r="B640" s="139"/>
      <c r="C640" s="139"/>
      <c r="D640" s="140"/>
      <c r="E640" s="142"/>
      <c r="L640" s="143"/>
      <c r="R640" s="141"/>
      <c r="X640" s="144"/>
      <c r="Y640" s="144"/>
      <c r="AA640" s="144"/>
      <c r="AH640" s="145"/>
      <c r="AU640" s="146"/>
      <c r="AW640" s="147"/>
      <c r="CJ640" s="141"/>
      <c r="CK640" s="141"/>
      <c r="DD640" s="141"/>
    </row>
    <row r="641" spans="1:108" ht="15.75" customHeight="1">
      <c r="A641" s="139"/>
      <c r="B641" s="139"/>
      <c r="C641" s="139"/>
      <c r="D641" s="140"/>
      <c r="E641" s="142"/>
      <c r="L641" s="143"/>
      <c r="R641" s="141"/>
      <c r="X641" s="144"/>
      <c r="Y641" s="144"/>
      <c r="AA641" s="144"/>
      <c r="AH641" s="145"/>
      <c r="AU641" s="146"/>
      <c r="AW641" s="147"/>
      <c r="CJ641" s="141"/>
      <c r="CK641" s="141"/>
      <c r="DD641" s="141"/>
    </row>
    <row r="642" spans="1:108" ht="15.75" customHeight="1">
      <c r="A642" s="139"/>
      <c r="B642" s="139"/>
      <c r="C642" s="139"/>
      <c r="D642" s="140"/>
      <c r="E642" s="142"/>
      <c r="L642" s="143"/>
      <c r="R642" s="141"/>
      <c r="X642" s="144"/>
      <c r="Y642" s="144"/>
      <c r="AA642" s="144"/>
      <c r="AH642" s="145"/>
      <c r="AU642" s="146"/>
      <c r="AW642" s="147"/>
      <c r="CJ642" s="141"/>
      <c r="CK642" s="141"/>
      <c r="DD642" s="141"/>
    </row>
    <row r="643" spans="1:108" ht="15.75" customHeight="1">
      <c r="A643" s="139"/>
      <c r="B643" s="139"/>
      <c r="C643" s="139"/>
      <c r="D643" s="140"/>
      <c r="E643" s="142"/>
      <c r="L643" s="143"/>
      <c r="R643" s="141"/>
      <c r="X643" s="144"/>
      <c r="Y643" s="144"/>
      <c r="AA643" s="144"/>
      <c r="AH643" s="145"/>
      <c r="AU643" s="146"/>
      <c r="AW643" s="147"/>
      <c r="CJ643" s="141"/>
      <c r="CK643" s="141"/>
      <c r="DD643" s="141"/>
    </row>
    <row r="644" spans="1:108" ht="15.75" customHeight="1">
      <c r="A644" s="139"/>
      <c r="B644" s="139"/>
      <c r="C644" s="139"/>
      <c r="D644" s="140"/>
      <c r="E644" s="142"/>
      <c r="L644" s="143"/>
      <c r="R644" s="141"/>
      <c r="X644" s="144"/>
      <c r="Y644" s="144"/>
      <c r="AA644" s="144"/>
      <c r="AH644" s="145"/>
      <c r="AU644" s="146"/>
      <c r="AW644" s="147"/>
      <c r="CJ644" s="141"/>
      <c r="CK644" s="141"/>
      <c r="DD644" s="141"/>
    </row>
    <row r="645" spans="1:108" ht="15.75" customHeight="1">
      <c r="A645" s="139"/>
      <c r="B645" s="139"/>
      <c r="C645" s="139"/>
      <c r="D645" s="140"/>
      <c r="E645" s="142"/>
      <c r="L645" s="143"/>
      <c r="R645" s="141"/>
      <c r="X645" s="144"/>
      <c r="Y645" s="144"/>
      <c r="AA645" s="144"/>
      <c r="AH645" s="145"/>
      <c r="AU645" s="146"/>
      <c r="AW645" s="147"/>
      <c r="CJ645" s="141"/>
      <c r="CK645" s="141"/>
      <c r="DD645" s="141"/>
    </row>
    <row r="646" spans="1:108" ht="15.75" customHeight="1">
      <c r="A646" s="139"/>
      <c r="B646" s="139"/>
      <c r="C646" s="139"/>
      <c r="D646" s="140"/>
      <c r="E646" s="142"/>
      <c r="L646" s="143"/>
      <c r="R646" s="141"/>
      <c r="X646" s="144"/>
      <c r="Y646" s="144"/>
      <c r="AA646" s="144"/>
      <c r="AH646" s="145"/>
      <c r="AU646" s="146"/>
      <c r="AW646" s="147"/>
      <c r="CJ646" s="141"/>
      <c r="CK646" s="141"/>
      <c r="DD646" s="141"/>
    </row>
    <row r="647" spans="1:108" ht="15.75" customHeight="1">
      <c r="A647" s="139"/>
      <c r="B647" s="139"/>
      <c r="C647" s="139"/>
      <c r="D647" s="140"/>
      <c r="E647" s="142"/>
      <c r="L647" s="143"/>
      <c r="R647" s="141"/>
      <c r="X647" s="144"/>
      <c r="Y647" s="144"/>
      <c r="AA647" s="144"/>
      <c r="AH647" s="145"/>
      <c r="AU647" s="146"/>
      <c r="AW647" s="147"/>
      <c r="CJ647" s="141"/>
      <c r="CK647" s="141"/>
      <c r="DD647" s="141"/>
    </row>
    <row r="648" spans="1:108" ht="15.75" customHeight="1">
      <c r="A648" s="139"/>
      <c r="B648" s="139"/>
      <c r="C648" s="139"/>
      <c r="D648" s="140"/>
      <c r="E648" s="142"/>
      <c r="L648" s="143"/>
      <c r="R648" s="141"/>
      <c r="X648" s="144"/>
      <c r="Y648" s="144"/>
      <c r="AA648" s="144"/>
      <c r="AH648" s="145"/>
      <c r="AU648" s="146"/>
      <c r="AW648" s="147"/>
      <c r="CJ648" s="141"/>
      <c r="CK648" s="141"/>
      <c r="DD648" s="141"/>
    </row>
    <row r="649" spans="1:108" ht="15.75" customHeight="1">
      <c r="A649" s="139"/>
      <c r="B649" s="139"/>
      <c r="C649" s="139"/>
      <c r="D649" s="140"/>
      <c r="E649" s="142"/>
      <c r="L649" s="143"/>
      <c r="R649" s="141"/>
      <c r="X649" s="144"/>
      <c r="Y649" s="144"/>
      <c r="AA649" s="144"/>
      <c r="AH649" s="145"/>
      <c r="AU649" s="146"/>
      <c r="AW649" s="147"/>
      <c r="CJ649" s="141"/>
      <c r="CK649" s="141"/>
      <c r="DD649" s="141"/>
    </row>
    <row r="650" spans="1:108" ht="15.75" customHeight="1">
      <c r="A650" s="139"/>
      <c r="B650" s="139"/>
      <c r="C650" s="139"/>
      <c r="D650" s="140"/>
      <c r="E650" s="142"/>
      <c r="L650" s="143"/>
      <c r="R650" s="141"/>
      <c r="X650" s="144"/>
      <c r="Y650" s="144"/>
      <c r="AA650" s="144"/>
      <c r="AH650" s="145"/>
      <c r="AU650" s="146"/>
      <c r="AW650" s="147"/>
      <c r="CJ650" s="141"/>
      <c r="CK650" s="141"/>
      <c r="DD650" s="141"/>
    </row>
    <row r="651" spans="1:108" ht="15.75" customHeight="1">
      <c r="A651" s="139"/>
      <c r="B651" s="139"/>
      <c r="C651" s="139"/>
      <c r="D651" s="140"/>
      <c r="E651" s="142"/>
      <c r="L651" s="143"/>
      <c r="R651" s="141"/>
      <c r="X651" s="144"/>
      <c r="Y651" s="144"/>
      <c r="AA651" s="144"/>
      <c r="AH651" s="145"/>
      <c r="AU651" s="146"/>
      <c r="AW651" s="147"/>
      <c r="CJ651" s="141"/>
      <c r="CK651" s="141"/>
      <c r="DD651" s="141"/>
    </row>
    <row r="652" spans="1:108" ht="15.75" customHeight="1">
      <c r="A652" s="139"/>
      <c r="B652" s="139"/>
      <c r="C652" s="139"/>
      <c r="D652" s="140"/>
      <c r="E652" s="142"/>
      <c r="L652" s="143"/>
      <c r="R652" s="141"/>
      <c r="X652" s="144"/>
      <c r="Y652" s="144"/>
      <c r="AA652" s="144"/>
      <c r="AH652" s="145"/>
      <c r="AU652" s="146"/>
      <c r="AW652" s="147"/>
      <c r="CJ652" s="141"/>
      <c r="CK652" s="141"/>
      <c r="DD652" s="141"/>
    </row>
    <row r="653" spans="1:108" ht="15.75" customHeight="1">
      <c r="A653" s="139"/>
      <c r="B653" s="139"/>
      <c r="C653" s="139"/>
      <c r="D653" s="140"/>
      <c r="E653" s="142"/>
      <c r="L653" s="143"/>
      <c r="R653" s="141"/>
      <c r="X653" s="144"/>
      <c r="Y653" s="144"/>
      <c r="AA653" s="144"/>
      <c r="AH653" s="145"/>
      <c r="AU653" s="146"/>
      <c r="AW653" s="147"/>
      <c r="CJ653" s="141"/>
      <c r="CK653" s="141"/>
      <c r="DD653" s="141"/>
    </row>
    <row r="654" spans="1:108" ht="15.75" customHeight="1">
      <c r="A654" s="139"/>
      <c r="B654" s="139"/>
      <c r="C654" s="139"/>
      <c r="D654" s="140"/>
      <c r="E654" s="142"/>
      <c r="L654" s="143"/>
      <c r="R654" s="141"/>
      <c r="X654" s="144"/>
      <c r="Y654" s="144"/>
      <c r="AA654" s="144"/>
      <c r="AH654" s="145"/>
      <c r="AU654" s="146"/>
      <c r="AW654" s="147"/>
      <c r="CJ654" s="141"/>
      <c r="CK654" s="141"/>
      <c r="DD654" s="141"/>
    </row>
    <row r="655" spans="1:108" ht="15.75" customHeight="1">
      <c r="A655" s="139"/>
      <c r="B655" s="139"/>
      <c r="C655" s="139"/>
      <c r="D655" s="140"/>
      <c r="E655" s="142"/>
      <c r="L655" s="143"/>
      <c r="R655" s="141"/>
      <c r="X655" s="144"/>
      <c r="Y655" s="144"/>
      <c r="AA655" s="144"/>
      <c r="AH655" s="145"/>
      <c r="AU655" s="146"/>
      <c r="AW655" s="147"/>
      <c r="CJ655" s="141"/>
      <c r="CK655" s="141"/>
      <c r="DD655" s="141"/>
    </row>
    <row r="656" spans="1:108" ht="15.75" customHeight="1">
      <c r="A656" s="139"/>
      <c r="B656" s="139"/>
      <c r="C656" s="139"/>
      <c r="D656" s="140"/>
      <c r="E656" s="142"/>
      <c r="L656" s="143"/>
      <c r="R656" s="141"/>
      <c r="X656" s="144"/>
      <c r="Y656" s="144"/>
      <c r="AA656" s="144"/>
      <c r="AH656" s="145"/>
      <c r="AU656" s="146"/>
      <c r="AW656" s="147"/>
      <c r="CJ656" s="141"/>
      <c r="CK656" s="141"/>
      <c r="DD656" s="141"/>
    </row>
    <row r="657" spans="1:108" ht="15.75" customHeight="1">
      <c r="A657" s="139"/>
      <c r="B657" s="139"/>
      <c r="C657" s="139"/>
      <c r="D657" s="140"/>
      <c r="E657" s="142"/>
      <c r="L657" s="143"/>
      <c r="R657" s="141"/>
      <c r="X657" s="144"/>
      <c r="Y657" s="144"/>
      <c r="AA657" s="144"/>
      <c r="AH657" s="145"/>
      <c r="AU657" s="146"/>
      <c r="AW657" s="147"/>
      <c r="CJ657" s="141"/>
      <c r="CK657" s="141"/>
      <c r="DD657" s="141"/>
    </row>
    <row r="658" spans="1:108" ht="15.75" customHeight="1">
      <c r="A658" s="139"/>
      <c r="B658" s="139"/>
      <c r="C658" s="139"/>
      <c r="D658" s="140"/>
      <c r="E658" s="142"/>
      <c r="L658" s="143"/>
      <c r="R658" s="141"/>
      <c r="X658" s="144"/>
      <c r="Y658" s="144"/>
      <c r="AA658" s="144"/>
      <c r="AH658" s="145"/>
      <c r="AU658" s="146"/>
      <c r="AW658" s="147"/>
      <c r="CJ658" s="141"/>
      <c r="CK658" s="141"/>
      <c r="DD658" s="141"/>
    </row>
    <row r="659" spans="1:108" ht="15.75" customHeight="1">
      <c r="A659" s="139"/>
      <c r="B659" s="139"/>
      <c r="C659" s="139"/>
      <c r="D659" s="140"/>
      <c r="E659" s="142"/>
      <c r="L659" s="143"/>
      <c r="R659" s="141"/>
      <c r="X659" s="144"/>
      <c r="Y659" s="144"/>
      <c r="AA659" s="144"/>
      <c r="AH659" s="145"/>
      <c r="AU659" s="146"/>
      <c r="AW659" s="147"/>
      <c r="CJ659" s="141"/>
      <c r="CK659" s="141"/>
      <c r="DD659" s="141"/>
    </row>
    <row r="660" spans="1:108" ht="15.75" customHeight="1">
      <c r="A660" s="139"/>
      <c r="B660" s="139"/>
      <c r="C660" s="139"/>
      <c r="D660" s="140"/>
      <c r="E660" s="142"/>
      <c r="L660" s="143"/>
      <c r="R660" s="141"/>
      <c r="X660" s="144"/>
      <c r="Y660" s="144"/>
      <c r="AA660" s="144"/>
      <c r="AH660" s="145"/>
      <c r="AU660" s="146"/>
      <c r="AW660" s="147"/>
      <c r="CJ660" s="141"/>
      <c r="CK660" s="141"/>
      <c r="DD660" s="141"/>
    </row>
    <row r="661" spans="1:108" ht="15.75" customHeight="1">
      <c r="A661" s="139"/>
      <c r="B661" s="139"/>
      <c r="C661" s="139"/>
      <c r="D661" s="140"/>
      <c r="E661" s="142"/>
      <c r="L661" s="143"/>
      <c r="R661" s="141"/>
      <c r="X661" s="144"/>
      <c r="Y661" s="144"/>
      <c r="AA661" s="144"/>
      <c r="AH661" s="145"/>
      <c r="AU661" s="146"/>
      <c r="AW661" s="147"/>
      <c r="CJ661" s="141"/>
      <c r="CK661" s="141"/>
      <c r="DD661" s="141"/>
    </row>
    <row r="662" spans="1:108" ht="15.75" customHeight="1">
      <c r="A662" s="139"/>
      <c r="B662" s="139"/>
      <c r="C662" s="139"/>
      <c r="D662" s="140"/>
      <c r="E662" s="142"/>
      <c r="L662" s="143"/>
      <c r="R662" s="141"/>
      <c r="X662" s="144"/>
      <c r="Y662" s="144"/>
      <c r="AA662" s="144"/>
      <c r="AH662" s="145"/>
      <c r="AU662" s="146"/>
      <c r="AW662" s="147"/>
      <c r="CJ662" s="141"/>
      <c r="CK662" s="141"/>
      <c r="DD662" s="141"/>
    </row>
    <row r="663" spans="1:108" ht="15.75" customHeight="1">
      <c r="A663" s="139"/>
      <c r="B663" s="139"/>
      <c r="C663" s="139"/>
      <c r="D663" s="140"/>
      <c r="E663" s="142"/>
      <c r="L663" s="143"/>
      <c r="R663" s="141"/>
      <c r="X663" s="144"/>
      <c r="Y663" s="144"/>
      <c r="AA663" s="144"/>
      <c r="AH663" s="145"/>
      <c r="AU663" s="146"/>
      <c r="AW663" s="147"/>
      <c r="CJ663" s="141"/>
      <c r="CK663" s="141"/>
      <c r="DD663" s="141"/>
    </row>
    <row r="664" spans="1:108" ht="15.75" customHeight="1">
      <c r="A664" s="139"/>
      <c r="B664" s="139"/>
      <c r="C664" s="139"/>
      <c r="D664" s="140"/>
      <c r="E664" s="142"/>
      <c r="L664" s="143"/>
      <c r="R664" s="141"/>
      <c r="X664" s="144"/>
      <c r="Y664" s="144"/>
      <c r="AA664" s="144"/>
      <c r="AH664" s="145"/>
      <c r="AU664" s="146"/>
      <c r="AW664" s="147"/>
      <c r="CJ664" s="141"/>
      <c r="CK664" s="141"/>
      <c r="DD664" s="141"/>
    </row>
    <row r="665" spans="1:108" ht="15.75" customHeight="1">
      <c r="A665" s="139"/>
      <c r="B665" s="139"/>
      <c r="C665" s="139"/>
      <c r="D665" s="140"/>
      <c r="E665" s="142"/>
      <c r="L665" s="143"/>
      <c r="R665" s="141"/>
      <c r="X665" s="144"/>
      <c r="Y665" s="144"/>
      <c r="AA665" s="144"/>
      <c r="AH665" s="145"/>
      <c r="AU665" s="146"/>
      <c r="AW665" s="147"/>
      <c r="CJ665" s="141"/>
      <c r="CK665" s="141"/>
      <c r="DD665" s="141"/>
    </row>
    <row r="666" spans="1:108" ht="15.75" customHeight="1">
      <c r="A666" s="139"/>
      <c r="B666" s="139"/>
      <c r="C666" s="139"/>
      <c r="D666" s="140"/>
      <c r="E666" s="142"/>
      <c r="L666" s="143"/>
      <c r="R666" s="141"/>
      <c r="X666" s="144"/>
      <c r="Y666" s="144"/>
      <c r="AA666" s="144"/>
      <c r="AH666" s="145"/>
      <c r="AU666" s="146"/>
      <c r="AW666" s="147"/>
      <c r="CJ666" s="141"/>
      <c r="CK666" s="141"/>
      <c r="DD666" s="141"/>
    </row>
    <row r="667" spans="1:108" ht="15.75" customHeight="1">
      <c r="A667" s="139"/>
      <c r="B667" s="139"/>
      <c r="C667" s="139"/>
      <c r="D667" s="140"/>
      <c r="E667" s="142"/>
      <c r="L667" s="143"/>
      <c r="R667" s="141"/>
      <c r="X667" s="144"/>
      <c r="Y667" s="144"/>
      <c r="AA667" s="144"/>
      <c r="AH667" s="145"/>
      <c r="AU667" s="146"/>
      <c r="AW667" s="147"/>
      <c r="CJ667" s="141"/>
      <c r="CK667" s="141"/>
      <c r="DD667" s="141"/>
    </row>
    <row r="668" spans="1:108" ht="15.75" customHeight="1">
      <c r="A668" s="139"/>
      <c r="B668" s="139"/>
      <c r="C668" s="139"/>
      <c r="D668" s="140"/>
      <c r="E668" s="142"/>
      <c r="L668" s="143"/>
      <c r="R668" s="141"/>
      <c r="X668" s="144"/>
      <c r="Y668" s="144"/>
      <c r="AA668" s="144"/>
      <c r="AH668" s="145"/>
      <c r="AU668" s="146"/>
      <c r="AW668" s="147"/>
      <c r="CJ668" s="141"/>
      <c r="CK668" s="141"/>
      <c r="DD668" s="141"/>
    </row>
    <row r="669" spans="1:108" ht="15.75" customHeight="1">
      <c r="A669" s="139"/>
      <c r="B669" s="139"/>
      <c r="C669" s="139"/>
      <c r="D669" s="140"/>
      <c r="E669" s="142"/>
      <c r="L669" s="143"/>
      <c r="R669" s="141"/>
      <c r="X669" s="144"/>
      <c r="Y669" s="144"/>
      <c r="AA669" s="144"/>
      <c r="AH669" s="145"/>
      <c r="AU669" s="146"/>
      <c r="AW669" s="147"/>
      <c r="CJ669" s="141"/>
      <c r="CK669" s="141"/>
      <c r="DD669" s="141"/>
    </row>
    <row r="670" spans="1:108" ht="15.75" customHeight="1">
      <c r="A670" s="139"/>
      <c r="B670" s="139"/>
      <c r="C670" s="139"/>
      <c r="D670" s="140"/>
      <c r="E670" s="142"/>
      <c r="L670" s="143"/>
      <c r="R670" s="141"/>
      <c r="X670" s="144"/>
      <c r="Y670" s="144"/>
      <c r="AA670" s="144"/>
      <c r="AH670" s="145"/>
      <c r="AU670" s="146"/>
      <c r="AW670" s="147"/>
      <c r="CJ670" s="141"/>
      <c r="CK670" s="141"/>
      <c r="DD670" s="141"/>
    </row>
    <row r="671" spans="1:108" ht="15.75" customHeight="1">
      <c r="A671" s="139"/>
      <c r="B671" s="139"/>
      <c r="C671" s="139"/>
      <c r="D671" s="140"/>
      <c r="E671" s="142"/>
      <c r="L671" s="143"/>
      <c r="R671" s="141"/>
      <c r="X671" s="144"/>
      <c r="Y671" s="144"/>
      <c r="AA671" s="144"/>
      <c r="AH671" s="145"/>
      <c r="AU671" s="146"/>
      <c r="AW671" s="147"/>
      <c r="CJ671" s="141"/>
      <c r="CK671" s="141"/>
      <c r="DD671" s="141"/>
    </row>
    <row r="672" spans="1:108" ht="15.75" customHeight="1">
      <c r="A672" s="139"/>
      <c r="B672" s="139"/>
      <c r="C672" s="139"/>
      <c r="D672" s="140"/>
      <c r="E672" s="142"/>
      <c r="L672" s="143"/>
      <c r="R672" s="141"/>
      <c r="X672" s="144"/>
      <c r="Y672" s="144"/>
      <c r="AA672" s="144"/>
      <c r="AH672" s="145"/>
      <c r="AU672" s="146"/>
      <c r="AW672" s="147"/>
      <c r="CJ672" s="141"/>
      <c r="CK672" s="141"/>
      <c r="DD672" s="141"/>
    </row>
    <row r="673" spans="1:108" ht="15.75" customHeight="1">
      <c r="A673" s="139"/>
      <c r="B673" s="139"/>
      <c r="C673" s="139"/>
      <c r="D673" s="140"/>
      <c r="E673" s="142"/>
      <c r="L673" s="143"/>
      <c r="R673" s="141"/>
      <c r="X673" s="144"/>
      <c r="Y673" s="144"/>
      <c r="AA673" s="144"/>
      <c r="AH673" s="145"/>
      <c r="AU673" s="146"/>
      <c r="AW673" s="147"/>
      <c r="CJ673" s="141"/>
      <c r="CK673" s="141"/>
      <c r="DD673" s="141"/>
    </row>
    <row r="674" spans="1:108" ht="15.75" customHeight="1">
      <c r="A674" s="139"/>
      <c r="B674" s="139"/>
      <c r="C674" s="139"/>
      <c r="D674" s="140"/>
      <c r="E674" s="142"/>
      <c r="L674" s="143"/>
      <c r="R674" s="141"/>
      <c r="X674" s="144"/>
      <c r="Y674" s="144"/>
      <c r="AA674" s="144"/>
      <c r="AH674" s="145"/>
      <c r="AU674" s="146"/>
      <c r="AW674" s="147"/>
      <c r="CJ674" s="141"/>
      <c r="CK674" s="141"/>
      <c r="DD674" s="141"/>
    </row>
    <row r="675" spans="1:108" ht="15.75" customHeight="1">
      <c r="A675" s="139"/>
      <c r="B675" s="139"/>
      <c r="C675" s="139"/>
      <c r="D675" s="140"/>
      <c r="E675" s="142"/>
      <c r="L675" s="143"/>
      <c r="R675" s="141"/>
      <c r="X675" s="144"/>
      <c r="Y675" s="144"/>
      <c r="AA675" s="144"/>
      <c r="AH675" s="145"/>
      <c r="AU675" s="146"/>
      <c r="AW675" s="147"/>
      <c r="CJ675" s="141"/>
      <c r="CK675" s="141"/>
      <c r="DD675" s="141"/>
    </row>
    <row r="676" spans="1:108" ht="15.75" customHeight="1">
      <c r="A676" s="139"/>
      <c r="B676" s="139"/>
      <c r="C676" s="139"/>
      <c r="D676" s="140"/>
      <c r="E676" s="142"/>
      <c r="L676" s="143"/>
      <c r="R676" s="141"/>
      <c r="X676" s="144"/>
      <c r="Y676" s="144"/>
      <c r="AA676" s="144"/>
      <c r="AH676" s="145"/>
      <c r="AU676" s="146"/>
      <c r="AW676" s="147"/>
      <c r="CJ676" s="141"/>
      <c r="CK676" s="141"/>
      <c r="DD676" s="141"/>
    </row>
    <row r="677" spans="1:108" ht="15.75" customHeight="1">
      <c r="A677" s="139"/>
      <c r="B677" s="139"/>
      <c r="C677" s="139"/>
      <c r="D677" s="140"/>
      <c r="E677" s="142"/>
      <c r="L677" s="143"/>
      <c r="R677" s="141"/>
      <c r="X677" s="144"/>
      <c r="Y677" s="144"/>
      <c r="AA677" s="144"/>
      <c r="AH677" s="145"/>
      <c r="AU677" s="146"/>
      <c r="AW677" s="147"/>
      <c r="CJ677" s="141"/>
      <c r="CK677" s="141"/>
      <c r="DD677" s="141"/>
    </row>
    <row r="678" spans="1:108" ht="15.75" customHeight="1">
      <c r="A678" s="139"/>
      <c r="B678" s="139"/>
      <c r="C678" s="139"/>
      <c r="D678" s="140"/>
      <c r="E678" s="142"/>
      <c r="L678" s="143"/>
      <c r="R678" s="141"/>
      <c r="X678" s="144"/>
      <c r="Y678" s="144"/>
      <c r="AA678" s="144"/>
      <c r="AH678" s="145"/>
      <c r="AU678" s="146"/>
      <c r="AW678" s="147"/>
      <c r="CJ678" s="141"/>
      <c r="CK678" s="141"/>
      <c r="DD678" s="141"/>
    </row>
    <row r="679" spans="1:108" ht="15.75" customHeight="1">
      <c r="A679" s="139"/>
      <c r="B679" s="139"/>
      <c r="C679" s="139"/>
      <c r="D679" s="140"/>
      <c r="E679" s="142"/>
      <c r="L679" s="143"/>
      <c r="R679" s="141"/>
      <c r="X679" s="144"/>
      <c r="Y679" s="144"/>
      <c r="AA679" s="144"/>
      <c r="AH679" s="145"/>
      <c r="AU679" s="146"/>
      <c r="AW679" s="147"/>
      <c r="CJ679" s="141"/>
      <c r="CK679" s="141"/>
      <c r="DD679" s="141"/>
    </row>
    <row r="680" spans="1:108" ht="15.75" customHeight="1">
      <c r="A680" s="139"/>
      <c r="B680" s="139"/>
      <c r="C680" s="139"/>
      <c r="D680" s="140"/>
      <c r="E680" s="142"/>
      <c r="L680" s="143"/>
      <c r="R680" s="141"/>
      <c r="X680" s="144"/>
      <c r="Y680" s="144"/>
      <c r="AA680" s="144"/>
      <c r="AH680" s="145"/>
      <c r="AU680" s="146"/>
      <c r="AW680" s="147"/>
      <c r="CJ680" s="141"/>
      <c r="CK680" s="141"/>
      <c r="DD680" s="141"/>
    </row>
    <row r="681" spans="1:108" ht="15.75" customHeight="1">
      <c r="A681" s="139"/>
      <c r="B681" s="139"/>
      <c r="C681" s="139"/>
      <c r="D681" s="140"/>
      <c r="E681" s="142"/>
      <c r="L681" s="143"/>
      <c r="R681" s="141"/>
      <c r="X681" s="144"/>
      <c r="Y681" s="144"/>
      <c r="AA681" s="144"/>
      <c r="AH681" s="145"/>
      <c r="AU681" s="146"/>
      <c r="AW681" s="147"/>
      <c r="CJ681" s="141"/>
      <c r="CK681" s="141"/>
      <c r="DD681" s="141"/>
    </row>
    <row r="682" spans="1:108" ht="15.75" customHeight="1">
      <c r="A682" s="139"/>
      <c r="B682" s="139"/>
      <c r="C682" s="139"/>
      <c r="D682" s="140"/>
      <c r="E682" s="142"/>
      <c r="L682" s="143"/>
      <c r="R682" s="141"/>
      <c r="X682" s="144"/>
      <c r="Y682" s="144"/>
      <c r="AA682" s="144"/>
      <c r="AH682" s="145"/>
      <c r="AU682" s="146"/>
      <c r="AW682" s="147"/>
      <c r="CJ682" s="141"/>
      <c r="CK682" s="141"/>
      <c r="DD682" s="141"/>
    </row>
    <row r="683" spans="1:108" ht="15.75" customHeight="1">
      <c r="A683" s="139"/>
      <c r="B683" s="139"/>
      <c r="C683" s="139"/>
      <c r="D683" s="140"/>
      <c r="E683" s="142"/>
      <c r="L683" s="143"/>
      <c r="R683" s="141"/>
      <c r="X683" s="144"/>
      <c r="Y683" s="144"/>
      <c r="AA683" s="144"/>
      <c r="AH683" s="145"/>
      <c r="AU683" s="146"/>
      <c r="AW683" s="147"/>
      <c r="CJ683" s="141"/>
      <c r="CK683" s="141"/>
      <c r="DD683" s="141"/>
    </row>
    <row r="684" spans="1:108" ht="15.75" customHeight="1">
      <c r="A684" s="139"/>
      <c r="B684" s="139"/>
      <c r="C684" s="139"/>
      <c r="D684" s="140"/>
      <c r="E684" s="142"/>
      <c r="L684" s="143"/>
      <c r="R684" s="141"/>
      <c r="X684" s="144"/>
      <c r="Y684" s="144"/>
      <c r="AA684" s="144"/>
      <c r="AH684" s="145"/>
      <c r="AU684" s="146"/>
      <c r="AW684" s="147"/>
      <c r="CJ684" s="141"/>
      <c r="CK684" s="141"/>
      <c r="DD684" s="141"/>
    </row>
    <row r="685" spans="1:108" ht="15.75" customHeight="1">
      <c r="A685" s="139"/>
      <c r="B685" s="139"/>
      <c r="C685" s="139"/>
      <c r="D685" s="140"/>
      <c r="E685" s="142"/>
      <c r="L685" s="143"/>
      <c r="R685" s="141"/>
      <c r="X685" s="144"/>
      <c r="Y685" s="144"/>
      <c r="AA685" s="144"/>
      <c r="AH685" s="145"/>
      <c r="AU685" s="146"/>
      <c r="AW685" s="147"/>
      <c r="CJ685" s="141"/>
      <c r="CK685" s="141"/>
      <c r="DD685" s="141"/>
    </row>
    <row r="686" spans="1:108" ht="15.75" customHeight="1">
      <c r="A686" s="139"/>
      <c r="B686" s="139"/>
      <c r="C686" s="139"/>
      <c r="D686" s="140"/>
      <c r="E686" s="142"/>
      <c r="L686" s="143"/>
      <c r="R686" s="141"/>
      <c r="X686" s="144"/>
      <c r="Y686" s="144"/>
      <c r="AA686" s="144"/>
      <c r="AH686" s="145"/>
      <c r="AU686" s="146"/>
      <c r="AW686" s="147"/>
      <c r="CJ686" s="141"/>
      <c r="CK686" s="141"/>
      <c r="DD686" s="141"/>
    </row>
    <row r="687" spans="1:108" ht="15.75" customHeight="1">
      <c r="A687" s="139"/>
      <c r="B687" s="139"/>
      <c r="C687" s="139"/>
      <c r="D687" s="140"/>
      <c r="E687" s="142"/>
      <c r="L687" s="143"/>
      <c r="R687" s="141"/>
      <c r="X687" s="144"/>
      <c r="Y687" s="144"/>
      <c r="AA687" s="144"/>
      <c r="AH687" s="145"/>
      <c r="AU687" s="146"/>
      <c r="AW687" s="147"/>
      <c r="CJ687" s="141"/>
      <c r="CK687" s="141"/>
      <c r="DD687" s="141"/>
    </row>
    <row r="688" spans="1:108" ht="15.75" customHeight="1">
      <c r="A688" s="139"/>
      <c r="B688" s="139"/>
      <c r="C688" s="139"/>
      <c r="D688" s="140"/>
      <c r="E688" s="142"/>
      <c r="L688" s="143"/>
      <c r="R688" s="141"/>
      <c r="X688" s="144"/>
      <c r="Y688" s="144"/>
      <c r="AA688" s="144"/>
      <c r="AH688" s="145"/>
      <c r="AU688" s="146"/>
      <c r="AW688" s="147"/>
      <c r="CJ688" s="141"/>
      <c r="CK688" s="141"/>
      <c r="DD688" s="141"/>
    </row>
    <row r="689" spans="1:108" ht="15.75" customHeight="1">
      <c r="A689" s="139"/>
      <c r="B689" s="139"/>
      <c r="C689" s="139"/>
      <c r="D689" s="140"/>
      <c r="E689" s="142"/>
      <c r="L689" s="143"/>
      <c r="R689" s="141"/>
      <c r="X689" s="144"/>
      <c r="Y689" s="144"/>
      <c r="AA689" s="144"/>
      <c r="AH689" s="145"/>
      <c r="AU689" s="146"/>
      <c r="AW689" s="147"/>
      <c r="CJ689" s="141"/>
      <c r="CK689" s="141"/>
      <c r="DD689" s="141"/>
    </row>
    <row r="690" spans="1:108" ht="15.75" customHeight="1">
      <c r="A690" s="139"/>
      <c r="B690" s="139"/>
      <c r="C690" s="139"/>
      <c r="D690" s="140"/>
      <c r="E690" s="142"/>
      <c r="L690" s="143"/>
      <c r="R690" s="141"/>
      <c r="X690" s="144"/>
      <c r="Y690" s="144"/>
      <c r="AA690" s="144"/>
      <c r="AH690" s="145"/>
      <c r="AU690" s="146"/>
      <c r="AW690" s="147"/>
      <c r="CJ690" s="141"/>
      <c r="CK690" s="141"/>
      <c r="DD690" s="141"/>
    </row>
    <row r="691" spans="1:108" ht="15.75" customHeight="1">
      <c r="A691" s="139"/>
      <c r="B691" s="139"/>
      <c r="C691" s="139"/>
      <c r="D691" s="140"/>
      <c r="E691" s="142"/>
      <c r="L691" s="143"/>
      <c r="R691" s="141"/>
      <c r="X691" s="144"/>
      <c r="Y691" s="144"/>
      <c r="AA691" s="144"/>
      <c r="AH691" s="145"/>
      <c r="AU691" s="146"/>
      <c r="AW691" s="147"/>
      <c r="CJ691" s="141"/>
      <c r="CK691" s="141"/>
      <c r="DD691" s="141"/>
    </row>
    <row r="692" spans="1:108" ht="15.75" customHeight="1">
      <c r="A692" s="139"/>
      <c r="B692" s="139"/>
      <c r="C692" s="139"/>
      <c r="D692" s="140"/>
      <c r="E692" s="142"/>
      <c r="L692" s="143"/>
      <c r="R692" s="141"/>
      <c r="X692" s="144"/>
      <c r="Y692" s="144"/>
      <c r="AA692" s="144"/>
      <c r="AH692" s="145"/>
      <c r="AU692" s="146"/>
      <c r="AW692" s="147"/>
      <c r="CJ692" s="141"/>
      <c r="CK692" s="141"/>
      <c r="DD692" s="141"/>
    </row>
    <row r="693" spans="1:108" ht="15.75" customHeight="1">
      <c r="A693" s="139"/>
      <c r="B693" s="139"/>
      <c r="C693" s="139"/>
      <c r="D693" s="140"/>
      <c r="E693" s="142"/>
      <c r="L693" s="143"/>
      <c r="R693" s="141"/>
      <c r="X693" s="144"/>
      <c r="Y693" s="144"/>
      <c r="AA693" s="144"/>
      <c r="AH693" s="145"/>
      <c r="AU693" s="146"/>
      <c r="AW693" s="147"/>
      <c r="CJ693" s="141"/>
      <c r="CK693" s="141"/>
      <c r="DD693" s="141"/>
    </row>
    <row r="694" spans="1:108" ht="15.75" customHeight="1">
      <c r="A694" s="139"/>
      <c r="B694" s="139"/>
      <c r="C694" s="139"/>
      <c r="D694" s="140"/>
      <c r="E694" s="142"/>
      <c r="L694" s="143"/>
      <c r="R694" s="141"/>
      <c r="X694" s="144"/>
      <c r="Y694" s="144"/>
      <c r="AA694" s="144"/>
      <c r="AH694" s="145"/>
      <c r="AU694" s="146"/>
      <c r="AW694" s="147"/>
      <c r="CJ694" s="141"/>
      <c r="CK694" s="141"/>
      <c r="DD694" s="141"/>
    </row>
    <row r="695" spans="1:108" ht="15.75" customHeight="1">
      <c r="A695" s="139"/>
      <c r="B695" s="139"/>
      <c r="C695" s="139"/>
      <c r="D695" s="140"/>
      <c r="E695" s="142"/>
      <c r="L695" s="143"/>
      <c r="R695" s="141"/>
      <c r="X695" s="144"/>
      <c r="Y695" s="144"/>
      <c r="AA695" s="144"/>
      <c r="AH695" s="145"/>
      <c r="AU695" s="146"/>
      <c r="AW695" s="147"/>
      <c r="CJ695" s="141"/>
      <c r="CK695" s="141"/>
      <c r="DD695" s="141"/>
    </row>
    <row r="696" spans="1:108" ht="15.75" customHeight="1">
      <c r="A696" s="139"/>
      <c r="B696" s="139"/>
      <c r="C696" s="139"/>
      <c r="D696" s="140"/>
      <c r="E696" s="142"/>
      <c r="L696" s="143"/>
      <c r="R696" s="141"/>
      <c r="X696" s="144"/>
      <c r="Y696" s="144"/>
      <c r="AA696" s="144"/>
      <c r="AH696" s="145"/>
      <c r="AU696" s="146"/>
      <c r="AW696" s="147"/>
      <c r="CJ696" s="141"/>
      <c r="CK696" s="141"/>
      <c r="DD696" s="141"/>
    </row>
    <row r="697" spans="1:108" ht="15.75" customHeight="1">
      <c r="A697" s="139"/>
      <c r="B697" s="139"/>
      <c r="C697" s="139"/>
      <c r="D697" s="140"/>
      <c r="E697" s="142"/>
      <c r="L697" s="143"/>
      <c r="R697" s="141"/>
      <c r="X697" s="144"/>
      <c r="Y697" s="144"/>
      <c r="AA697" s="144"/>
      <c r="AH697" s="145"/>
      <c r="AU697" s="146"/>
      <c r="AW697" s="147"/>
      <c r="CJ697" s="141"/>
      <c r="CK697" s="141"/>
      <c r="DD697" s="141"/>
    </row>
    <row r="698" spans="1:108" ht="15.75" customHeight="1">
      <c r="A698" s="139"/>
      <c r="B698" s="139"/>
      <c r="C698" s="139"/>
      <c r="D698" s="140"/>
      <c r="E698" s="142"/>
      <c r="L698" s="143"/>
      <c r="R698" s="141"/>
      <c r="X698" s="144"/>
      <c r="Y698" s="144"/>
      <c r="AA698" s="144"/>
      <c r="AH698" s="145"/>
      <c r="AU698" s="146"/>
      <c r="AW698" s="147"/>
      <c r="CJ698" s="141"/>
      <c r="CK698" s="141"/>
      <c r="DD698" s="141"/>
    </row>
    <row r="699" spans="1:108" ht="15.75" customHeight="1">
      <c r="A699" s="139"/>
      <c r="B699" s="139"/>
      <c r="C699" s="139"/>
      <c r="D699" s="140"/>
      <c r="E699" s="142"/>
      <c r="L699" s="143"/>
      <c r="R699" s="141"/>
      <c r="X699" s="144"/>
      <c r="Y699" s="144"/>
      <c r="AA699" s="144"/>
      <c r="AH699" s="145"/>
      <c r="AU699" s="146"/>
      <c r="AW699" s="147"/>
      <c r="CJ699" s="141"/>
      <c r="CK699" s="141"/>
      <c r="DD699" s="141"/>
    </row>
    <row r="700" spans="1:108" ht="15.75" customHeight="1">
      <c r="A700" s="139"/>
      <c r="B700" s="139"/>
      <c r="C700" s="139"/>
      <c r="D700" s="140"/>
      <c r="E700" s="142"/>
      <c r="L700" s="143"/>
      <c r="R700" s="141"/>
      <c r="X700" s="144"/>
      <c r="Y700" s="144"/>
      <c r="AA700" s="144"/>
      <c r="AH700" s="145"/>
      <c r="AU700" s="146"/>
      <c r="AW700" s="147"/>
      <c r="CJ700" s="141"/>
      <c r="CK700" s="141"/>
      <c r="DD700" s="141"/>
    </row>
    <row r="701" spans="1:108" ht="15.75" customHeight="1">
      <c r="A701" s="139"/>
      <c r="B701" s="139"/>
      <c r="C701" s="139"/>
      <c r="D701" s="140"/>
      <c r="E701" s="142"/>
      <c r="L701" s="143"/>
      <c r="R701" s="141"/>
      <c r="X701" s="144"/>
      <c r="Y701" s="144"/>
      <c r="AA701" s="144"/>
      <c r="AH701" s="145"/>
      <c r="AU701" s="146"/>
      <c r="AW701" s="147"/>
      <c r="CJ701" s="141"/>
      <c r="CK701" s="141"/>
      <c r="DD701" s="141"/>
    </row>
    <row r="702" spans="1:108" ht="15.75" customHeight="1">
      <c r="A702" s="139"/>
      <c r="B702" s="139"/>
      <c r="C702" s="139"/>
      <c r="D702" s="140"/>
      <c r="E702" s="142"/>
      <c r="L702" s="143"/>
      <c r="R702" s="141"/>
      <c r="X702" s="144"/>
      <c r="Y702" s="144"/>
      <c r="AA702" s="144"/>
      <c r="AH702" s="145"/>
      <c r="AU702" s="146"/>
      <c r="AW702" s="147"/>
      <c r="CJ702" s="141"/>
      <c r="CK702" s="141"/>
      <c r="DD702" s="141"/>
    </row>
    <row r="703" spans="1:108" ht="15.75" customHeight="1">
      <c r="A703" s="139"/>
      <c r="B703" s="139"/>
      <c r="C703" s="139"/>
      <c r="D703" s="140"/>
      <c r="E703" s="142"/>
      <c r="L703" s="143"/>
      <c r="R703" s="141"/>
      <c r="X703" s="144"/>
      <c r="Y703" s="144"/>
      <c r="AA703" s="144"/>
      <c r="AH703" s="145"/>
      <c r="AU703" s="146"/>
      <c r="AW703" s="147"/>
      <c r="CJ703" s="141"/>
      <c r="CK703" s="141"/>
      <c r="DD703" s="141"/>
    </row>
    <row r="704" spans="1:108" ht="15.75" customHeight="1">
      <c r="A704" s="139"/>
      <c r="B704" s="139"/>
      <c r="C704" s="139"/>
      <c r="D704" s="140"/>
      <c r="E704" s="142"/>
      <c r="L704" s="143"/>
      <c r="R704" s="141"/>
      <c r="X704" s="144"/>
      <c r="Y704" s="144"/>
      <c r="AA704" s="144"/>
      <c r="AH704" s="145"/>
      <c r="AU704" s="146"/>
      <c r="AW704" s="147"/>
      <c r="CJ704" s="141"/>
      <c r="CK704" s="141"/>
      <c r="DD704" s="141"/>
    </row>
    <row r="705" spans="1:108" ht="15.75" customHeight="1">
      <c r="A705" s="139"/>
      <c r="B705" s="139"/>
      <c r="C705" s="139"/>
      <c r="D705" s="140"/>
      <c r="E705" s="142"/>
      <c r="L705" s="143"/>
      <c r="R705" s="141"/>
      <c r="X705" s="144"/>
      <c r="Y705" s="144"/>
      <c r="AA705" s="144"/>
      <c r="AH705" s="145"/>
      <c r="AU705" s="146"/>
      <c r="AW705" s="147"/>
      <c r="CJ705" s="141"/>
      <c r="CK705" s="141"/>
      <c r="DD705" s="141"/>
    </row>
    <row r="706" spans="1:108" ht="15.75" customHeight="1">
      <c r="A706" s="139"/>
      <c r="B706" s="139"/>
      <c r="C706" s="139"/>
      <c r="D706" s="140"/>
      <c r="E706" s="142"/>
      <c r="L706" s="143"/>
      <c r="R706" s="141"/>
      <c r="X706" s="144"/>
      <c r="Y706" s="144"/>
      <c r="AA706" s="144"/>
      <c r="AH706" s="145"/>
      <c r="AU706" s="146"/>
      <c r="AW706" s="147"/>
      <c r="CJ706" s="141"/>
      <c r="CK706" s="141"/>
      <c r="DD706" s="141"/>
    </row>
    <row r="707" spans="1:108" ht="15.75" customHeight="1">
      <c r="A707" s="139"/>
      <c r="B707" s="139"/>
      <c r="C707" s="139"/>
      <c r="D707" s="140"/>
      <c r="E707" s="142"/>
      <c r="L707" s="143"/>
      <c r="R707" s="141"/>
      <c r="X707" s="144"/>
      <c r="Y707" s="144"/>
      <c r="AA707" s="144"/>
      <c r="AH707" s="145"/>
      <c r="AU707" s="146"/>
      <c r="AW707" s="147"/>
      <c r="CJ707" s="141"/>
      <c r="CK707" s="141"/>
      <c r="DD707" s="141"/>
    </row>
    <row r="708" spans="1:108" ht="15.75" customHeight="1">
      <c r="A708" s="139"/>
      <c r="B708" s="139"/>
      <c r="C708" s="139"/>
      <c r="D708" s="140"/>
      <c r="E708" s="142"/>
      <c r="L708" s="143"/>
      <c r="R708" s="141"/>
      <c r="X708" s="144"/>
      <c r="Y708" s="144"/>
      <c r="AA708" s="144"/>
      <c r="AH708" s="145"/>
      <c r="AU708" s="146"/>
      <c r="AW708" s="147"/>
      <c r="CJ708" s="141"/>
      <c r="CK708" s="141"/>
      <c r="DD708" s="141"/>
    </row>
    <row r="709" spans="1:108" ht="15.75" customHeight="1">
      <c r="A709" s="139"/>
      <c r="B709" s="139"/>
      <c r="C709" s="139"/>
      <c r="D709" s="140"/>
      <c r="E709" s="142"/>
      <c r="L709" s="143"/>
      <c r="R709" s="141"/>
      <c r="X709" s="144"/>
      <c r="Y709" s="144"/>
      <c r="AA709" s="144"/>
      <c r="AH709" s="145"/>
      <c r="AU709" s="146"/>
      <c r="AW709" s="147"/>
      <c r="CJ709" s="141"/>
      <c r="CK709" s="141"/>
      <c r="DD709" s="141"/>
    </row>
    <row r="710" spans="1:108" ht="15.75" customHeight="1">
      <c r="A710" s="139"/>
      <c r="B710" s="139"/>
      <c r="C710" s="139"/>
      <c r="D710" s="140"/>
      <c r="E710" s="142"/>
      <c r="L710" s="143"/>
      <c r="R710" s="141"/>
      <c r="X710" s="144"/>
      <c r="Y710" s="144"/>
      <c r="AA710" s="144"/>
      <c r="AH710" s="145"/>
      <c r="AU710" s="146"/>
      <c r="AW710" s="147"/>
      <c r="CJ710" s="141"/>
      <c r="CK710" s="141"/>
      <c r="DD710" s="141"/>
    </row>
    <row r="711" spans="1:108" ht="15.75" customHeight="1">
      <c r="A711" s="139"/>
      <c r="B711" s="139"/>
      <c r="C711" s="139"/>
      <c r="D711" s="140"/>
      <c r="E711" s="142"/>
      <c r="L711" s="143"/>
      <c r="R711" s="141"/>
      <c r="X711" s="144"/>
      <c r="Y711" s="144"/>
      <c r="AA711" s="144"/>
      <c r="AH711" s="145"/>
      <c r="AU711" s="146"/>
      <c r="AW711" s="147"/>
      <c r="CJ711" s="141"/>
      <c r="CK711" s="141"/>
      <c r="DD711" s="141"/>
    </row>
    <row r="712" spans="1:108" ht="15.75" customHeight="1">
      <c r="A712" s="139"/>
      <c r="B712" s="139"/>
      <c r="C712" s="139"/>
      <c r="D712" s="140"/>
      <c r="E712" s="142"/>
      <c r="L712" s="143"/>
      <c r="R712" s="141"/>
      <c r="X712" s="144"/>
      <c r="Y712" s="144"/>
      <c r="AA712" s="144"/>
      <c r="AH712" s="145"/>
      <c r="AU712" s="146"/>
      <c r="AW712" s="147"/>
      <c r="CJ712" s="141"/>
      <c r="CK712" s="141"/>
      <c r="DD712" s="141"/>
    </row>
    <row r="713" spans="1:108" ht="15.75" customHeight="1">
      <c r="A713" s="139"/>
      <c r="B713" s="139"/>
      <c r="C713" s="139"/>
      <c r="D713" s="140"/>
      <c r="E713" s="142"/>
      <c r="L713" s="143"/>
      <c r="R713" s="141"/>
      <c r="X713" s="144"/>
      <c r="Y713" s="144"/>
      <c r="AA713" s="144"/>
      <c r="AH713" s="145"/>
      <c r="AU713" s="146"/>
      <c r="AW713" s="147"/>
      <c r="CJ713" s="141"/>
      <c r="CK713" s="141"/>
      <c r="DD713" s="141"/>
    </row>
    <row r="714" spans="1:108" ht="15.75" customHeight="1">
      <c r="A714" s="139"/>
      <c r="B714" s="139"/>
      <c r="C714" s="139"/>
      <c r="D714" s="140"/>
      <c r="E714" s="142"/>
      <c r="L714" s="143"/>
      <c r="R714" s="141"/>
      <c r="X714" s="144"/>
      <c r="Y714" s="144"/>
      <c r="AA714" s="144"/>
      <c r="AH714" s="145"/>
      <c r="AU714" s="146"/>
      <c r="AW714" s="147"/>
      <c r="CJ714" s="141"/>
      <c r="CK714" s="141"/>
      <c r="DD714" s="141"/>
    </row>
    <row r="715" spans="1:108" ht="15.75" customHeight="1">
      <c r="A715" s="139"/>
      <c r="B715" s="139"/>
      <c r="C715" s="139"/>
      <c r="D715" s="140"/>
      <c r="E715" s="142"/>
      <c r="L715" s="143"/>
      <c r="R715" s="141"/>
      <c r="X715" s="144"/>
      <c r="Y715" s="144"/>
      <c r="AA715" s="144"/>
      <c r="AH715" s="145"/>
      <c r="AU715" s="146"/>
      <c r="AW715" s="147"/>
      <c r="CJ715" s="141"/>
      <c r="CK715" s="141"/>
      <c r="DD715" s="141"/>
    </row>
    <row r="716" spans="1:108" ht="15.75" customHeight="1">
      <c r="A716" s="139"/>
      <c r="B716" s="139"/>
      <c r="C716" s="139"/>
      <c r="D716" s="140"/>
      <c r="E716" s="142"/>
      <c r="L716" s="143"/>
      <c r="R716" s="141"/>
      <c r="X716" s="144"/>
      <c r="Y716" s="144"/>
      <c r="AA716" s="144"/>
      <c r="AH716" s="145"/>
      <c r="AU716" s="146"/>
      <c r="AW716" s="147"/>
      <c r="CJ716" s="141"/>
      <c r="CK716" s="141"/>
      <c r="DD716" s="141"/>
    </row>
    <row r="717" spans="1:108" ht="15.75" customHeight="1">
      <c r="A717" s="139"/>
      <c r="B717" s="139"/>
      <c r="C717" s="139"/>
      <c r="D717" s="140"/>
      <c r="E717" s="142"/>
      <c r="L717" s="143"/>
      <c r="R717" s="141"/>
      <c r="X717" s="144"/>
      <c r="Y717" s="144"/>
      <c r="AA717" s="144"/>
      <c r="AH717" s="145"/>
      <c r="AU717" s="146"/>
      <c r="AW717" s="147"/>
      <c r="CJ717" s="141"/>
      <c r="CK717" s="141"/>
      <c r="DD717" s="141"/>
    </row>
    <row r="718" spans="1:108" ht="15.75" customHeight="1">
      <c r="A718" s="139"/>
      <c r="B718" s="139"/>
      <c r="C718" s="139"/>
      <c r="D718" s="140"/>
      <c r="E718" s="142"/>
      <c r="L718" s="143"/>
      <c r="R718" s="141"/>
      <c r="X718" s="144"/>
      <c r="Y718" s="144"/>
      <c r="AA718" s="144"/>
      <c r="AH718" s="145"/>
      <c r="AU718" s="146"/>
      <c r="AW718" s="147"/>
      <c r="CJ718" s="141"/>
      <c r="CK718" s="141"/>
      <c r="DD718" s="141"/>
    </row>
    <row r="719" spans="1:108" ht="15.75" customHeight="1">
      <c r="A719" s="139"/>
      <c r="B719" s="139"/>
      <c r="C719" s="139"/>
      <c r="D719" s="140"/>
      <c r="E719" s="142"/>
      <c r="L719" s="143"/>
      <c r="R719" s="141"/>
      <c r="X719" s="144"/>
      <c r="Y719" s="144"/>
      <c r="AA719" s="144"/>
      <c r="AH719" s="145"/>
      <c r="AU719" s="146"/>
      <c r="AW719" s="147"/>
      <c r="CJ719" s="141"/>
      <c r="CK719" s="141"/>
      <c r="DD719" s="141"/>
    </row>
    <row r="720" spans="1:108" ht="15.75" customHeight="1">
      <c r="A720" s="139"/>
      <c r="B720" s="139"/>
      <c r="C720" s="139"/>
      <c r="D720" s="140"/>
      <c r="E720" s="142"/>
      <c r="L720" s="143"/>
      <c r="R720" s="141"/>
      <c r="X720" s="144"/>
      <c r="Y720" s="144"/>
      <c r="AA720" s="144"/>
      <c r="AH720" s="145"/>
      <c r="AU720" s="146"/>
      <c r="AW720" s="147"/>
      <c r="CJ720" s="141"/>
      <c r="CK720" s="141"/>
      <c r="DD720" s="141"/>
    </row>
    <row r="721" spans="1:108" ht="15.75" customHeight="1">
      <c r="A721" s="139"/>
      <c r="B721" s="139"/>
      <c r="C721" s="139"/>
      <c r="D721" s="140"/>
      <c r="E721" s="142"/>
      <c r="L721" s="143"/>
      <c r="R721" s="141"/>
      <c r="X721" s="144"/>
      <c r="Y721" s="144"/>
      <c r="AA721" s="144"/>
      <c r="AH721" s="145"/>
      <c r="AU721" s="146"/>
      <c r="AW721" s="147"/>
      <c r="CJ721" s="141"/>
      <c r="CK721" s="141"/>
      <c r="DD721" s="141"/>
    </row>
    <row r="722" spans="1:108" ht="15.75" customHeight="1">
      <c r="A722" s="139"/>
      <c r="B722" s="139"/>
      <c r="C722" s="139"/>
      <c r="D722" s="140"/>
      <c r="E722" s="142"/>
      <c r="L722" s="143"/>
      <c r="R722" s="141"/>
      <c r="X722" s="144"/>
      <c r="Y722" s="144"/>
      <c r="AA722" s="144"/>
      <c r="AH722" s="145"/>
      <c r="AU722" s="146"/>
      <c r="AW722" s="147"/>
      <c r="CJ722" s="141"/>
      <c r="CK722" s="141"/>
      <c r="DD722" s="141"/>
    </row>
    <row r="723" spans="1:108" ht="15.75" customHeight="1">
      <c r="A723" s="139"/>
      <c r="B723" s="139"/>
      <c r="C723" s="139"/>
      <c r="D723" s="140"/>
      <c r="E723" s="142"/>
      <c r="L723" s="143"/>
      <c r="R723" s="141"/>
      <c r="X723" s="144"/>
      <c r="Y723" s="144"/>
      <c r="AA723" s="144"/>
      <c r="AH723" s="145"/>
      <c r="AU723" s="146"/>
      <c r="AW723" s="147"/>
      <c r="CJ723" s="141"/>
      <c r="CK723" s="141"/>
      <c r="DD723" s="141"/>
    </row>
    <row r="724" spans="1:108" ht="15.75" customHeight="1">
      <c r="A724" s="139"/>
      <c r="B724" s="139"/>
      <c r="C724" s="139"/>
      <c r="D724" s="140"/>
      <c r="E724" s="142"/>
      <c r="L724" s="143"/>
      <c r="R724" s="141"/>
      <c r="X724" s="144"/>
      <c r="Y724" s="144"/>
      <c r="AA724" s="144"/>
      <c r="AH724" s="145"/>
      <c r="AU724" s="146"/>
      <c r="AW724" s="147"/>
      <c r="CJ724" s="141"/>
      <c r="CK724" s="141"/>
      <c r="DD724" s="141"/>
    </row>
    <row r="725" spans="1:108" ht="15.75" customHeight="1">
      <c r="A725" s="139"/>
      <c r="B725" s="139"/>
      <c r="C725" s="139"/>
      <c r="D725" s="140"/>
      <c r="E725" s="142"/>
      <c r="L725" s="143"/>
      <c r="R725" s="141"/>
      <c r="X725" s="144"/>
      <c r="Y725" s="144"/>
      <c r="AA725" s="144"/>
      <c r="AH725" s="145"/>
      <c r="AU725" s="146"/>
      <c r="AW725" s="147"/>
      <c r="CJ725" s="141"/>
      <c r="CK725" s="141"/>
      <c r="DD725" s="141"/>
    </row>
    <row r="726" spans="1:108" ht="15.75" customHeight="1">
      <c r="A726" s="139"/>
      <c r="B726" s="139"/>
      <c r="C726" s="139"/>
      <c r="D726" s="140"/>
      <c r="E726" s="142"/>
      <c r="L726" s="143"/>
      <c r="R726" s="141"/>
      <c r="X726" s="144"/>
      <c r="Y726" s="144"/>
      <c r="AA726" s="144"/>
      <c r="AH726" s="145"/>
      <c r="AU726" s="146"/>
      <c r="AW726" s="147"/>
      <c r="CJ726" s="141"/>
      <c r="CK726" s="141"/>
      <c r="DD726" s="141"/>
    </row>
    <row r="727" spans="1:108" ht="15.75" customHeight="1">
      <c r="A727" s="139"/>
      <c r="B727" s="139"/>
      <c r="C727" s="139"/>
      <c r="D727" s="140"/>
      <c r="E727" s="142"/>
      <c r="L727" s="143"/>
      <c r="R727" s="141"/>
      <c r="X727" s="144"/>
      <c r="Y727" s="144"/>
      <c r="AA727" s="144"/>
      <c r="AH727" s="145"/>
      <c r="AU727" s="146"/>
      <c r="AW727" s="147"/>
      <c r="CJ727" s="141"/>
      <c r="CK727" s="141"/>
      <c r="DD727" s="141"/>
    </row>
    <row r="728" spans="1:108" ht="15.75" customHeight="1">
      <c r="A728" s="139"/>
      <c r="B728" s="139"/>
      <c r="C728" s="139"/>
      <c r="D728" s="140"/>
      <c r="E728" s="142"/>
      <c r="L728" s="143"/>
      <c r="R728" s="141"/>
      <c r="X728" s="144"/>
      <c r="Y728" s="144"/>
      <c r="AA728" s="144"/>
      <c r="AH728" s="145"/>
      <c r="AU728" s="146"/>
      <c r="AW728" s="147"/>
      <c r="CJ728" s="141"/>
      <c r="CK728" s="141"/>
      <c r="DD728" s="141"/>
    </row>
    <row r="729" spans="1:108" ht="15.75" customHeight="1">
      <c r="A729" s="139"/>
      <c r="B729" s="139"/>
      <c r="C729" s="139"/>
      <c r="D729" s="140"/>
      <c r="E729" s="142"/>
      <c r="L729" s="143"/>
      <c r="R729" s="141"/>
      <c r="X729" s="144"/>
      <c r="Y729" s="144"/>
      <c r="AA729" s="144"/>
      <c r="AH729" s="145"/>
      <c r="AU729" s="146"/>
      <c r="AW729" s="147"/>
      <c r="CJ729" s="141"/>
      <c r="CK729" s="141"/>
      <c r="DD729" s="141"/>
    </row>
    <row r="730" spans="1:108" ht="15.75" customHeight="1">
      <c r="A730" s="139"/>
      <c r="B730" s="139"/>
      <c r="C730" s="139"/>
      <c r="D730" s="140"/>
      <c r="E730" s="142"/>
      <c r="L730" s="143"/>
      <c r="R730" s="141"/>
      <c r="X730" s="144"/>
      <c r="Y730" s="144"/>
      <c r="AA730" s="144"/>
      <c r="AH730" s="145"/>
      <c r="AU730" s="146"/>
      <c r="AW730" s="147"/>
      <c r="CJ730" s="141"/>
      <c r="CK730" s="141"/>
      <c r="DD730" s="141"/>
    </row>
    <row r="731" spans="1:108" ht="15.75" customHeight="1">
      <c r="A731" s="139"/>
      <c r="B731" s="139"/>
      <c r="C731" s="139"/>
      <c r="D731" s="140"/>
      <c r="E731" s="142"/>
      <c r="L731" s="143"/>
      <c r="R731" s="141"/>
      <c r="X731" s="144"/>
      <c r="Y731" s="144"/>
      <c r="AA731" s="144"/>
      <c r="AH731" s="145"/>
      <c r="AU731" s="146"/>
      <c r="AW731" s="147"/>
      <c r="CJ731" s="141"/>
      <c r="CK731" s="141"/>
      <c r="DD731" s="141"/>
    </row>
    <row r="732" spans="1:108" ht="15.75" customHeight="1">
      <c r="A732" s="139"/>
      <c r="B732" s="139"/>
      <c r="C732" s="139"/>
      <c r="D732" s="140"/>
      <c r="E732" s="142"/>
      <c r="L732" s="143"/>
      <c r="R732" s="141"/>
      <c r="X732" s="144"/>
      <c r="Y732" s="144"/>
      <c r="AA732" s="144"/>
      <c r="AH732" s="145"/>
      <c r="AU732" s="146"/>
      <c r="AW732" s="147"/>
      <c r="CJ732" s="141"/>
      <c r="CK732" s="141"/>
      <c r="DD732" s="141"/>
    </row>
    <row r="733" spans="1:108" ht="15.75" customHeight="1">
      <c r="A733" s="139"/>
      <c r="B733" s="139"/>
      <c r="C733" s="139"/>
      <c r="D733" s="140"/>
      <c r="E733" s="142"/>
      <c r="L733" s="143"/>
      <c r="R733" s="141"/>
      <c r="X733" s="144"/>
      <c r="Y733" s="144"/>
      <c r="AA733" s="144"/>
      <c r="AH733" s="145"/>
      <c r="AU733" s="146"/>
      <c r="AW733" s="147"/>
      <c r="CJ733" s="141"/>
      <c r="CK733" s="141"/>
      <c r="DD733" s="141"/>
    </row>
    <row r="734" spans="1:108" ht="15.75" customHeight="1">
      <c r="A734" s="139"/>
      <c r="B734" s="139"/>
      <c r="C734" s="139"/>
      <c r="D734" s="140"/>
      <c r="E734" s="142"/>
      <c r="L734" s="143"/>
      <c r="R734" s="141"/>
      <c r="X734" s="144"/>
      <c r="Y734" s="144"/>
      <c r="AA734" s="144"/>
      <c r="AH734" s="145"/>
      <c r="AU734" s="146"/>
      <c r="AW734" s="147"/>
      <c r="CJ734" s="141"/>
      <c r="CK734" s="141"/>
      <c r="DD734" s="141"/>
    </row>
    <row r="735" spans="1:108" ht="15.75" customHeight="1">
      <c r="A735" s="139"/>
      <c r="B735" s="139"/>
      <c r="C735" s="139"/>
      <c r="D735" s="140"/>
      <c r="E735" s="142"/>
      <c r="L735" s="143"/>
      <c r="R735" s="141"/>
      <c r="X735" s="144"/>
      <c r="Y735" s="144"/>
      <c r="AA735" s="144"/>
      <c r="AH735" s="145"/>
      <c r="AU735" s="146"/>
      <c r="AW735" s="147"/>
      <c r="CJ735" s="141"/>
      <c r="CK735" s="141"/>
      <c r="DD735" s="141"/>
    </row>
    <row r="736" spans="1:108" ht="15.75" customHeight="1">
      <c r="A736" s="139"/>
      <c r="B736" s="139"/>
      <c r="C736" s="139"/>
      <c r="D736" s="140"/>
      <c r="E736" s="142"/>
      <c r="L736" s="143"/>
      <c r="R736" s="141"/>
      <c r="X736" s="144"/>
      <c r="Y736" s="144"/>
      <c r="AA736" s="144"/>
      <c r="AH736" s="145"/>
      <c r="AU736" s="146"/>
      <c r="AW736" s="147"/>
      <c r="CJ736" s="141"/>
      <c r="CK736" s="141"/>
      <c r="DD736" s="141"/>
    </row>
    <row r="737" spans="1:108" ht="15.75" customHeight="1">
      <c r="A737" s="139"/>
      <c r="B737" s="139"/>
      <c r="C737" s="139"/>
      <c r="D737" s="140"/>
      <c r="E737" s="142"/>
      <c r="L737" s="143"/>
      <c r="R737" s="141"/>
      <c r="X737" s="144"/>
      <c r="Y737" s="144"/>
      <c r="AA737" s="144"/>
      <c r="AH737" s="145"/>
      <c r="AU737" s="146"/>
      <c r="AW737" s="147"/>
      <c r="CJ737" s="141"/>
      <c r="CK737" s="141"/>
      <c r="DD737" s="141"/>
    </row>
    <row r="738" spans="1:108" ht="15.75" customHeight="1">
      <c r="A738" s="139"/>
      <c r="B738" s="139"/>
      <c r="C738" s="139"/>
      <c r="D738" s="140"/>
      <c r="E738" s="142"/>
      <c r="L738" s="143"/>
      <c r="R738" s="141"/>
      <c r="X738" s="144"/>
      <c r="Y738" s="144"/>
      <c r="AA738" s="144"/>
      <c r="AH738" s="145"/>
      <c r="AU738" s="146"/>
      <c r="AW738" s="147"/>
      <c r="CJ738" s="141"/>
      <c r="CK738" s="141"/>
      <c r="DD738" s="141"/>
    </row>
    <row r="739" spans="1:108" ht="15.75" customHeight="1">
      <c r="A739" s="139"/>
      <c r="B739" s="139"/>
      <c r="C739" s="139"/>
      <c r="D739" s="140"/>
      <c r="E739" s="142"/>
      <c r="L739" s="143"/>
      <c r="R739" s="141"/>
      <c r="X739" s="144"/>
      <c r="Y739" s="144"/>
      <c r="AA739" s="144"/>
      <c r="AH739" s="145"/>
      <c r="AU739" s="146"/>
      <c r="AW739" s="147"/>
      <c r="CJ739" s="141"/>
      <c r="CK739" s="141"/>
      <c r="DD739" s="141"/>
    </row>
    <row r="740" spans="1:108" ht="15.75" customHeight="1">
      <c r="A740" s="139"/>
      <c r="B740" s="139"/>
      <c r="C740" s="139"/>
      <c r="D740" s="140"/>
      <c r="E740" s="142"/>
      <c r="L740" s="143"/>
      <c r="R740" s="141"/>
      <c r="X740" s="144"/>
      <c r="Y740" s="144"/>
      <c r="AA740" s="144"/>
      <c r="AH740" s="145"/>
      <c r="AU740" s="146"/>
      <c r="AW740" s="147"/>
      <c r="CJ740" s="141"/>
      <c r="CK740" s="141"/>
      <c r="DD740" s="141"/>
    </row>
    <row r="741" spans="1:108" ht="15.75" customHeight="1">
      <c r="A741" s="139"/>
      <c r="B741" s="139"/>
      <c r="C741" s="139"/>
      <c r="D741" s="140"/>
      <c r="E741" s="142"/>
      <c r="L741" s="143"/>
      <c r="R741" s="141"/>
      <c r="X741" s="144"/>
      <c r="Y741" s="144"/>
      <c r="AA741" s="144"/>
      <c r="AH741" s="145"/>
      <c r="AU741" s="146"/>
      <c r="AW741" s="147"/>
      <c r="CJ741" s="141"/>
      <c r="CK741" s="141"/>
      <c r="DD741" s="141"/>
    </row>
    <row r="742" spans="1:108" ht="15.75" customHeight="1">
      <c r="A742" s="139"/>
      <c r="B742" s="139"/>
      <c r="C742" s="139"/>
      <c r="D742" s="140"/>
      <c r="E742" s="142"/>
      <c r="L742" s="143"/>
      <c r="R742" s="141"/>
      <c r="X742" s="144"/>
      <c r="Y742" s="144"/>
      <c r="AA742" s="144"/>
      <c r="AH742" s="145"/>
      <c r="AU742" s="146"/>
      <c r="AW742" s="147"/>
      <c r="CJ742" s="141"/>
      <c r="CK742" s="141"/>
      <c r="DD742" s="141"/>
    </row>
    <row r="743" spans="1:108" ht="15.75" customHeight="1">
      <c r="A743" s="139"/>
      <c r="B743" s="139"/>
      <c r="C743" s="139"/>
      <c r="D743" s="140"/>
      <c r="E743" s="142"/>
      <c r="L743" s="143"/>
      <c r="R743" s="141"/>
      <c r="X743" s="144"/>
      <c r="Y743" s="144"/>
      <c r="AA743" s="144"/>
      <c r="AH743" s="145"/>
      <c r="AU743" s="146"/>
      <c r="AW743" s="147"/>
      <c r="CJ743" s="141"/>
      <c r="CK743" s="141"/>
      <c r="DD743" s="141"/>
    </row>
    <row r="744" spans="1:108" ht="15.75" customHeight="1">
      <c r="A744" s="139"/>
      <c r="B744" s="139"/>
      <c r="C744" s="139"/>
      <c r="D744" s="140"/>
      <c r="E744" s="142"/>
      <c r="L744" s="143"/>
      <c r="R744" s="141"/>
      <c r="X744" s="144"/>
      <c r="Y744" s="144"/>
      <c r="AA744" s="144"/>
      <c r="AH744" s="145"/>
      <c r="AU744" s="146"/>
      <c r="AW744" s="147"/>
      <c r="CJ744" s="141"/>
      <c r="CK744" s="141"/>
      <c r="DD744" s="141"/>
    </row>
    <row r="745" spans="1:108" ht="15.75" customHeight="1">
      <c r="A745" s="139"/>
      <c r="B745" s="139"/>
      <c r="C745" s="139"/>
      <c r="D745" s="140"/>
      <c r="E745" s="142"/>
      <c r="L745" s="143"/>
      <c r="R745" s="141"/>
      <c r="X745" s="144"/>
      <c r="Y745" s="144"/>
      <c r="AA745" s="144"/>
      <c r="AH745" s="145"/>
      <c r="AU745" s="146"/>
      <c r="AW745" s="147"/>
      <c r="CJ745" s="141"/>
      <c r="CK745" s="141"/>
      <c r="DD745" s="141"/>
    </row>
    <row r="746" spans="1:108" ht="15.75" customHeight="1">
      <c r="A746" s="139"/>
      <c r="B746" s="139"/>
      <c r="C746" s="139"/>
      <c r="D746" s="140"/>
      <c r="E746" s="142"/>
      <c r="L746" s="143"/>
      <c r="R746" s="141"/>
      <c r="X746" s="144"/>
      <c r="Y746" s="144"/>
      <c r="AA746" s="144"/>
      <c r="AH746" s="145"/>
      <c r="AU746" s="146"/>
      <c r="AW746" s="147"/>
      <c r="CJ746" s="141"/>
      <c r="CK746" s="141"/>
      <c r="DD746" s="141"/>
    </row>
    <row r="747" spans="1:108" ht="15.75" customHeight="1">
      <c r="A747" s="139"/>
      <c r="B747" s="139"/>
      <c r="C747" s="139"/>
      <c r="D747" s="140"/>
      <c r="E747" s="142"/>
      <c r="L747" s="143"/>
      <c r="R747" s="141"/>
      <c r="X747" s="144"/>
      <c r="Y747" s="144"/>
      <c r="AA747" s="144"/>
      <c r="AH747" s="145"/>
      <c r="AU747" s="146"/>
      <c r="AW747" s="147"/>
      <c r="CJ747" s="141"/>
      <c r="CK747" s="141"/>
      <c r="DD747" s="141"/>
    </row>
    <row r="748" spans="1:108" ht="15.75" customHeight="1">
      <c r="A748" s="139"/>
      <c r="B748" s="139"/>
      <c r="C748" s="139"/>
      <c r="D748" s="140"/>
      <c r="E748" s="142"/>
      <c r="L748" s="143"/>
      <c r="R748" s="141"/>
      <c r="X748" s="144"/>
      <c r="Y748" s="144"/>
      <c r="AA748" s="144"/>
      <c r="AH748" s="145"/>
      <c r="AU748" s="146"/>
      <c r="AW748" s="147"/>
      <c r="CJ748" s="141"/>
      <c r="CK748" s="141"/>
      <c r="DD748" s="141"/>
    </row>
    <row r="749" spans="1:108" ht="15.75" customHeight="1">
      <c r="A749" s="139"/>
      <c r="B749" s="139"/>
      <c r="C749" s="139"/>
      <c r="D749" s="140"/>
      <c r="E749" s="142"/>
      <c r="L749" s="143"/>
      <c r="R749" s="141"/>
      <c r="X749" s="144"/>
      <c r="Y749" s="144"/>
      <c r="AA749" s="144"/>
      <c r="AH749" s="145"/>
      <c r="AU749" s="146"/>
      <c r="AW749" s="147"/>
      <c r="CJ749" s="141"/>
      <c r="CK749" s="141"/>
      <c r="DD749" s="141"/>
    </row>
    <row r="750" spans="1:108" ht="15.75" customHeight="1">
      <c r="A750" s="139"/>
      <c r="B750" s="139"/>
      <c r="C750" s="139"/>
      <c r="D750" s="140"/>
      <c r="E750" s="142"/>
      <c r="L750" s="143"/>
      <c r="R750" s="141"/>
      <c r="X750" s="144"/>
      <c r="Y750" s="144"/>
      <c r="AA750" s="144"/>
      <c r="AH750" s="145"/>
      <c r="AU750" s="146"/>
      <c r="AW750" s="147"/>
      <c r="CJ750" s="141"/>
      <c r="CK750" s="141"/>
      <c r="DD750" s="141"/>
    </row>
    <row r="751" spans="1:108" ht="15.75" customHeight="1">
      <c r="A751" s="139"/>
      <c r="B751" s="139"/>
      <c r="C751" s="139"/>
      <c r="D751" s="140"/>
      <c r="E751" s="142"/>
      <c r="L751" s="143"/>
      <c r="R751" s="141"/>
      <c r="X751" s="144"/>
      <c r="Y751" s="144"/>
      <c r="AA751" s="144"/>
      <c r="AH751" s="145"/>
      <c r="AU751" s="146"/>
      <c r="AW751" s="147"/>
      <c r="CJ751" s="141"/>
      <c r="CK751" s="141"/>
      <c r="DD751" s="141"/>
    </row>
    <row r="752" spans="1:108" ht="15.75" customHeight="1">
      <c r="A752" s="139"/>
      <c r="B752" s="139"/>
      <c r="C752" s="139"/>
      <c r="D752" s="140"/>
      <c r="E752" s="142"/>
      <c r="L752" s="143"/>
      <c r="R752" s="141"/>
      <c r="X752" s="144"/>
      <c r="Y752" s="144"/>
      <c r="AA752" s="144"/>
      <c r="AH752" s="145"/>
      <c r="AU752" s="146"/>
      <c r="AW752" s="147"/>
      <c r="CJ752" s="141"/>
      <c r="CK752" s="141"/>
      <c r="DD752" s="141"/>
    </row>
    <row r="753" spans="1:108" ht="15.75" customHeight="1">
      <c r="A753" s="139"/>
      <c r="B753" s="139"/>
      <c r="C753" s="139"/>
      <c r="D753" s="140"/>
      <c r="E753" s="142"/>
      <c r="L753" s="143"/>
      <c r="R753" s="141"/>
      <c r="X753" s="144"/>
      <c r="Y753" s="144"/>
      <c r="AA753" s="144"/>
      <c r="AH753" s="145"/>
      <c r="AU753" s="146"/>
      <c r="AW753" s="147"/>
      <c r="CJ753" s="141"/>
      <c r="CK753" s="141"/>
      <c r="DD753" s="141"/>
    </row>
    <row r="754" spans="1:108" ht="15.75" customHeight="1">
      <c r="A754" s="139"/>
      <c r="B754" s="139"/>
      <c r="C754" s="139"/>
      <c r="D754" s="140"/>
      <c r="E754" s="142"/>
      <c r="L754" s="143"/>
      <c r="R754" s="141"/>
      <c r="X754" s="144"/>
      <c r="Y754" s="144"/>
      <c r="AA754" s="144"/>
      <c r="AH754" s="145"/>
      <c r="AU754" s="146"/>
      <c r="AW754" s="147"/>
      <c r="CJ754" s="141"/>
      <c r="CK754" s="141"/>
      <c r="DD754" s="141"/>
    </row>
    <row r="755" spans="1:108" ht="15.75" customHeight="1">
      <c r="A755" s="139"/>
      <c r="B755" s="139"/>
      <c r="C755" s="139"/>
      <c r="D755" s="140"/>
      <c r="E755" s="142"/>
      <c r="L755" s="143"/>
      <c r="R755" s="141"/>
      <c r="X755" s="144"/>
      <c r="Y755" s="144"/>
      <c r="AA755" s="144"/>
      <c r="AH755" s="145"/>
      <c r="AU755" s="146"/>
      <c r="AW755" s="147"/>
      <c r="CJ755" s="141"/>
      <c r="CK755" s="141"/>
      <c r="DD755" s="141"/>
    </row>
    <row r="756" spans="1:108" ht="15.75" customHeight="1">
      <c r="A756" s="139"/>
      <c r="B756" s="139"/>
      <c r="C756" s="139"/>
      <c r="D756" s="140"/>
      <c r="E756" s="142"/>
      <c r="L756" s="143"/>
      <c r="R756" s="141"/>
      <c r="X756" s="144"/>
      <c r="Y756" s="144"/>
      <c r="AA756" s="144"/>
      <c r="AH756" s="145"/>
      <c r="AU756" s="146"/>
      <c r="AW756" s="147"/>
      <c r="CJ756" s="141"/>
      <c r="CK756" s="141"/>
      <c r="DD756" s="141"/>
    </row>
    <row r="757" spans="1:108" ht="15.75" customHeight="1">
      <c r="A757" s="139"/>
      <c r="B757" s="139"/>
      <c r="C757" s="139"/>
      <c r="D757" s="140"/>
      <c r="E757" s="142"/>
      <c r="L757" s="143"/>
      <c r="R757" s="141"/>
      <c r="X757" s="144"/>
      <c r="Y757" s="144"/>
      <c r="AA757" s="144"/>
      <c r="AH757" s="145"/>
      <c r="AU757" s="146"/>
      <c r="AW757" s="147"/>
      <c r="CJ757" s="141"/>
      <c r="CK757" s="141"/>
      <c r="DD757" s="141"/>
    </row>
    <row r="758" spans="1:108" ht="15.75" customHeight="1">
      <c r="A758" s="139"/>
      <c r="B758" s="139"/>
      <c r="C758" s="139"/>
      <c r="D758" s="140"/>
      <c r="E758" s="142"/>
      <c r="L758" s="143"/>
      <c r="R758" s="141"/>
      <c r="X758" s="144"/>
      <c r="Y758" s="144"/>
      <c r="AA758" s="144"/>
      <c r="AH758" s="145"/>
      <c r="AU758" s="146"/>
      <c r="AW758" s="147"/>
      <c r="CJ758" s="141"/>
      <c r="CK758" s="141"/>
      <c r="DD758" s="141"/>
    </row>
    <row r="759" spans="1:108" ht="15.75" customHeight="1">
      <c r="A759" s="139"/>
      <c r="B759" s="139"/>
      <c r="C759" s="139"/>
      <c r="D759" s="140"/>
      <c r="E759" s="142"/>
      <c r="L759" s="143"/>
      <c r="R759" s="141"/>
      <c r="X759" s="144"/>
      <c r="Y759" s="144"/>
      <c r="AA759" s="144"/>
      <c r="AH759" s="145"/>
      <c r="AU759" s="146"/>
      <c r="AW759" s="147"/>
      <c r="CJ759" s="141"/>
      <c r="CK759" s="141"/>
      <c r="DD759" s="141"/>
    </row>
    <row r="760" spans="1:108" ht="15.75" customHeight="1">
      <c r="A760" s="139"/>
      <c r="B760" s="139"/>
      <c r="C760" s="139"/>
      <c r="D760" s="140"/>
      <c r="E760" s="142"/>
      <c r="L760" s="143"/>
      <c r="R760" s="141"/>
      <c r="X760" s="144"/>
      <c r="Y760" s="144"/>
      <c r="AA760" s="144"/>
      <c r="AH760" s="145"/>
      <c r="AU760" s="146"/>
      <c r="AW760" s="147"/>
      <c r="CJ760" s="141"/>
      <c r="CK760" s="141"/>
      <c r="DD760" s="141"/>
    </row>
    <row r="761" spans="1:108" ht="15.75" customHeight="1">
      <c r="A761" s="139"/>
      <c r="B761" s="139"/>
      <c r="C761" s="139"/>
      <c r="D761" s="140"/>
      <c r="E761" s="142"/>
      <c r="L761" s="143"/>
      <c r="R761" s="141"/>
      <c r="X761" s="144"/>
      <c r="Y761" s="144"/>
      <c r="AA761" s="144"/>
      <c r="AH761" s="145"/>
      <c r="AU761" s="146"/>
      <c r="AW761" s="147"/>
      <c r="CJ761" s="141"/>
      <c r="CK761" s="141"/>
      <c r="DD761" s="141"/>
    </row>
    <row r="762" spans="1:108" ht="15.75" customHeight="1">
      <c r="A762" s="139"/>
      <c r="B762" s="139"/>
      <c r="C762" s="139"/>
      <c r="D762" s="140"/>
      <c r="E762" s="142"/>
      <c r="L762" s="143"/>
      <c r="R762" s="141"/>
      <c r="X762" s="144"/>
      <c r="Y762" s="144"/>
      <c r="AA762" s="144"/>
      <c r="AH762" s="145"/>
      <c r="AU762" s="146"/>
      <c r="AW762" s="147"/>
      <c r="CJ762" s="141"/>
      <c r="CK762" s="141"/>
      <c r="DD762" s="141"/>
    </row>
    <row r="763" spans="1:108" ht="15.75" customHeight="1">
      <c r="A763" s="139"/>
      <c r="B763" s="139"/>
      <c r="C763" s="139"/>
      <c r="D763" s="140"/>
      <c r="E763" s="142"/>
      <c r="L763" s="143"/>
      <c r="R763" s="141"/>
      <c r="X763" s="144"/>
      <c r="Y763" s="144"/>
      <c r="AA763" s="144"/>
      <c r="AH763" s="145"/>
      <c r="AU763" s="146"/>
      <c r="AW763" s="147"/>
      <c r="CJ763" s="141"/>
      <c r="CK763" s="141"/>
      <c r="DD763" s="141"/>
    </row>
    <row r="764" spans="1:108" ht="15.75" customHeight="1">
      <c r="A764" s="139"/>
      <c r="B764" s="139"/>
      <c r="C764" s="139"/>
      <c r="D764" s="140"/>
      <c r="E764" s="142"/>
      <c r="L764" s="143"/>
      <c r="R764" s="141"/>
      <c r="X764" s="144"/>
      <c r="Y764" s="144"/>
      <c r="AA764" s="144"/>
      <c r="AH764" s="145"/>
      <c r="AU764" s="146"/>
      <c r="AW764" s="147"/>
      <c r="CJ764" s="141"/>
      <c r="CK764" s="141"/>
      <c r="DD764" s="141"/>
    </row>
    <row r="765" spans="1:108" ht="15.75" customHeight="1">
      <c r="A765" s="139"/>
      <c r="B765" s="139"/>
      <c r="C765" s="139"/>
      <c r="D765" s="140"/>
      <c r="E765" s="142"/>
      <c r="L765" s="143"/>
      <c r="R765" s="141"/>
      <c r="X765" s="144"/>
      <c r="Y765" s="144"/>
      <c r="AA765" s="144"/>
      <c r="AH765" s="145"/>
      <c r="AU765" s="146"/>
      <c r="AW765" s="147"/>
      <c r="CJ765" s="141"/>
      <c r="CK765" s="141"/>
      <c r="DD765" s="141"/>
    </row>
    <row r="766" spans="1:108" ht="15.75" customHeight="1">
      <c r="A766" s="139"/>
      <c r="B766" s="139"/>
      <c r="C766" s="139"/>
      <c r="D766" s="140"/>
      <c r="E766" s="142"/>
      <c r="L766" s="143"/>
      <c r="R766" s="141"/>
      <c r="X766" s="144"/>
      <c r="Y766" s="144"/>
      <c r="AA766" s="144"/>
      <c r="AH766" s="145"/>
      <c r="AU766" s="146"/>
      <c r="AW766" s="147"/>
      <c r="CJ766" s="141"/>
      <c r="CK766" s="141"/>
      <c r="DD766" s="141"/>
    </row>
    <row r="767" spans="1:108" ht="15.75" customHeight="1">
      <c r="A767" s="139"/>
      <c r="B767" s="139"/>
      <c r="C767" s="139"/>
      <c r="D767" s="140"/>
      <c r="E767" s="142"/>
      <c r="L767" s="143"/>
      <c r="R767" s="141"/>
      <c r="X767" s="144"/>
      <c r="Y767" s="144"/>
      <c r="AA767" s="144"/>
      <c r="AH767" s="145"/>
      <c r="AU767" s="146"/>
      <c r="AW767" s="147"/>
      <c r="CJ767" s="141"/>
      <c r="CK767" s="141"/>
      <c r="DD767" s="141"/>
    </row>
    <row r="768" spans="1:108" ht="15.75" customHeight="1">
      <c r="A768" s="139"/>
      <c r="B768" s="139"/>
      <c r="C768" s="139"/>
      <c r="D768" s="140"/>
      <c r="E768" s="142"/>
      <c r="L768" s="143"/>
      <c r="R768" s="141"/>
      <c r="X768" s="144"/>
      <c r="Y768" s="144"/>
      <c r="AA768" s="144"/>
      <c r="AH768" s="145"/>
      <c r="AU768" s="146"/>
      <c r="AW768" s="147"/>
      <c r="CJ768" s="141"/>
      <c r="CK768" s="141"/>
      <c r="DD768" s="141"/>
    </row>
    <row r="769" spans="1:108" ht="15.75" customHeight="1">
      <c r="A769" s="139"/>
      <c r="B769" s="139"/>
      <c r="C769" s="139"/>
      <c r="D769" s="140"/>
      <c r="E769" s="142"/>
      <c r="L769" s="143"/>
      <c r="R769" s="141"/>
      <c r="X769" s="144"/>
      <c r="Y769" s="144"/>
      <c r="AA769" s="144"/>
      <c r="AH769" s="145"/>
      <c r="AU769" s="146"/>
      <c r="AW769" s="147"/>
      <c r="CJ769" s="141"/>
      <c r="CK769" s="141"/>
      <c r="DD769" s="141"/>
    </row>
    <row r="770" spans="1:108" ht="15.75" customHeight="1">
      <c r="A770" s="139"/>
      <c r="B770" s="139"/>
      <c r="C770" s="139"/>
      <c r="D770" s="140"/>
      <c r="E770" s="142"/>
      <c r="L770" s="143"/>
      <c r="R770" s="141"/>
      <c r="X770" s="144"/>
      <c r="Y770" s="144"/>
      <c r="AA770" s="144"/>
      <c r="AH770" s="145"/>
      <c r="AU770" s="146"/>
      <c r="AW770" s="147"/>
      <c r="CJ770" s="141"/>
      <c r="CK770" s="141"/>
      <c r="DD770" s="141"/>
    </row>
    <row r="771" spans="1:108" ht="15.75" customHeight="1">
      <c r="A771" s="139"/>
      <c r="B771" s="139"/>
      <c r="C771" s="139"/>
      <c r="D771" s="140"/>
      <c r="E771" s="142"/>
      <c r="L771" s="143"/>
      <c r="R771" s="141"/>
      <c r="X771" s="144"/>
      <c r="Y771" s="144"/>
      <c r="AA771" s="144"/>
      <c r="AH771" s="145"/>
      <c r="AU771" s="146"/>
      <c r="AW771" s="147"/>
      <c r="CJ771" s="141"/>
      <c r="CK771" s="141"/>
      <c r="DD771" s="141"/>
    </row>
    <row r="772" spans="1:108" ht="15.75" customHeight="1">
      <c r="A772" s="139"/>
      <c r="B772" s="139"/>
      <c r="C772" s="139"/>
      <c r="D772" s="140"/>
      <c r="E772" s="142"/>
      <c r="L772" s="143"/>
      <c r="R772" s="141"/>
      <c r="X772" s="144"/>
      <c r="Y772" s="144"/>
      <c r="AA772" s="144"/>
      <c r="AH772" s="145"/>
      <c r="AU772" s="146"/>
      <c r="AW772" s="147"/>
      <c r="CJ772" s="141"/>
      <c r="CK772" s="141"/>
      <c r="DD772" s="141"/>
    </row>
    <row r="773" spans="1:108" ht="15.75" customHeight="1">
      <c r="A773" s="139"/>
      <c r="B773" s="139"/>
      <c r="C773" s="139"/>
      <c r="D773" s="140"/>
      <c r="E773" s="142"/>
      <c r="L773" s="143"/>
      <c r="R773" s="141"/>
      <c r="X773" s="144"/>
      <c r="Y773" s="144"/>
      <c r="AA773" s="144"/>
      <c r="AH773" s="145"/>
      <c r="AU773" s="146"/>
      <c r="AW773" s="147"/>
      <c r="CJ773" s="141"/>
      <c r="CK773" s="141"/>
      <c r="DD773" s="141"/>
    </row>
    <row r="774" spans="1:108" ht="15.75" customHeight="1">
      <c r="A774" s="139"/>
      <c r="B774" s="139"/>
      <c r="C774" s="139"/>
      <c r="D774" s="140"/>
      <c r="E774" s="142"/>
      <c r="L774" s="143"/>
      <c r="R774" s="141"/>
      <c r="X774" s="144"/>
      <c r="Y774" s="144"/>
      <c r="AA774" s="144"/>
      <c r="AH774" s="145"/>
      <c r="AU774" s="146"/>
      <c r="AW774" s="147"/>
      <c r="CJ774" s="141"/>
      <c r="CK774" s="141"/>
      <c r="DD774" s="141"/>
    </row>
    <row r="775" spans="1:108" ht="15.75" customHeight="1">
      <c r="A775" s="139"/>
      <c r="B775" s="139"/>
      <c r="C775" s="139"/>
      <c r="D775" s="140"/>
      <c r="E775" s="142"/>
      <c r="L775" s="143"/>
      <c r="R775" s="141"/>
      <c r="X775" s="144"/>
      <c r="Y775" s="144"/>
      <c r="AA775" s="144"/>
      <c r="AH775" s="145"/>
      <c r="AU775" s="146"/>
      <c r="AW775" s="147"/>
      <c r="CJ775" s="141"/>
      <c r="CK775" s="141"/>
      <c r="DD775" s="141"/>
    </row>
    <row r="776" spans="1:108" ht="15.75" customHeight="1">
      <c r="A776" s="139"/>
      <c r="B776" s="139"/>
      <c r="C776" s="139"/>
      <c r="D776" s="140"/>
      <c r="E776" s="142"/>
      <c r="L776" s="143"/>
      <c r="R776" s="141"/>
      <c r="X776" s="144"/>
      <c r="Y776" s="144"/>
      <c r="AA776" s="144"/>
      <c r="AH776" s="145"/>
      <c r="AU776" s="146"/>
      <c r="AW776" s="147"/>
      <c r="CJ776" s="141"/>
      <c r="CK776" s="141"/>
      <c r="DD776" s="141"/>
    </row>
    <row r="777" spans="1:108" ht="15.75" customHeight="1">
      <c r="A777" s="139"/>
      <c r="B777" s="139"/>
      <c r="C777" s="139"/>
      <c r="D777" s="140"/>
      <c r="E777" s="142"/>
      <c r="L777" s="143"/>
      <c r="R777" s="141"/>
      <c r="X777" s="144"/>
      <c r="Y777" s="144"/>
      <c r="AA777" s="144"/>
      <c r="AH777" s="145"/>
      <c r="AU777" s="146"/>
      <c r="AW777" s="147"/>
      <c r="CJ777" s="141"/>
      <c r="CK777" s="141"/>
      <c r="DD777" s="141"/>
    </row>
    <row r="778" spans="1:108" ht="15.75" customHeight="1">
      <c r="A778" s="139"/>
      <c r="B778" s="139"/>
      <c r="C778" s="139"/>
      <c r="D778" s="140"/>
      <c r="E778" s="142"/>
      <c r="L778" s="143"/>
      <c r="R778" s="141"/>
      <c r="X778" s="144"/>
      <c r="Y778" s="144"/>
      <c r="AA778" s="144"/>
      <c r="AH778" s="145"/>
      <c r="AU778" s="146"/>
      <c r="AW778" s="147"/>
      <c r="CJ778" s="141"/>
      <c r="CK778" s="141"/>
      <c r="DD778" s="141"/>
    </row>
    <row r="779" spans="1:108" ht="15.75" customHeight="1">
      <c r="A779" s="139"/>
      <c r="B779" s="139"/>
      <c r="C779" s="139"/>
      <c r="D779" s="140"/>
      <c r="E779" s="142"/>
      <c r="L779" s="143"/>
      <c r="R779" s="141"/>
      <c r="X779" s="144"/>
      <c r="Y779" s="144"/>
      <c r="AA779" s="144"/>
      <c r="AH779" s="145"/>
      <c r="AU779" s="146"/>
      <c r="AW779" s="147"/>
      <c r="CJ779" s="141"/>
      <c r="CK779" s="141"/>
      <c r="DD779" s="141"/>
    </row>
    <row r="780" spans="1:108" ht="15.75" customHeight="1">
      <c r="A780" s="139"/>
      <c r="B780" s="139"/>
      <c r="C780" s="139"/>
      <c r="D780" s="140"/>
      <c r="E780" s="142"/>
      <c r="L780" s="143"/>
      <c r="R780" s="141"/>
      <c r="X780" s="144"/>
      <c r="Y780" s="144"/>
      <c r="AA780" s="144"/>
      <c r="AH780" s="145"/>
      <c r="AU780" s="146"/>
      <c r="AW780" s="147"/>
      <c r="CJ780" s="141"/>
      <c r="CK780" s="141"/>
      <c r="DD780" s="141"/>
    </row>
    <row r="781" spans="1:108" ht="15.75" customHeight="1">
      <c r="A781" s="139"/>
      <c r="B781" s="139"/>
      <c r="C781" s="139"/>
      <c r="D781" s="140"/>
      <c r="E781" s="142"/>
      <c r="L781" s="143"/>
      <c r="R781" s="141"/>
      <c r="X781" s="144"/>
      <c r="Y781" s="144"/>
      <c r="AA781" s="144"/>
      <c r="AH781" s="145"/>
      <c r="AU781" s="146"/>
      <c r="AW781" s="147"/>
      <c r="CJ781" s="141"/>
      <c r="CK781" s="141"/>
      <c r="DD781" s="141"/>
    </row>
    <row r="782" spans="1:108" ht="15.75" customHeight="1">
      <c r="A782" s="139"/>
      <c r="B782" s="139"/>
      <c r="C782" s="139"/>
      <c r="D782" s="140"/>
      <c r="E782" s="142"/>
      <c r="L782" s="143"/>
      <c r="R782" s="141"/>
      <c r="X782" s="144"/>
      <c r="Y782" s="144"/>
      <c r="AA782" s="144"/>
      <c r="AH782" s="145"/>
      <c r="AU782" s="146"/>
      <c r="AW782" s="147"/>
      <c r="CJ782" s="141"/>
      <c r="CK782" s="141"/>
      <c r="DD782" s="141"/>
    </row>
    <row r="783" spans="1:108" ht="15.75" customHeight="1">
      <c r="A783" s="139"/>
      <c r="B783" s="139"/>
      <c r="C783" s="139"/>
      <c r="D783" s="140"/>
      <c r="E783" s="142"/>
      <c r="L783" s="143"/>
      <c r="R783" s="141"/>
      <c r="X783" s="144"/>
      <c r="Y783" s="144"/>
      <c r="AA783" s="144"/>
      <c r="AH783" s="145"/>
      <c r="AU783" s="146"/>
      <c r="AW783" s="147"/>
      <c r="CJ783" s="141"/>
      <c r="CK783" s="141"/>
      <c r="DD783" s="141"/>
    </row>
    <row r="784" spans="1:108" ht="15.75" customHeight="1">
      <c r="A784" s="139"/>
      <c r="B784" s="139"/>
      <c r="C784" s="139"/>
      <c r="D784" s="140"/>
      <c r="E784" s="142"/>
      <c r="L784" s="143"/>
      <c r="R784" s="141"/>
      <c r="X784" s="144"/>
      <c r="Y784" s="144"/>
      <c r="AA784" s="144"/>
      <c r="AH784" s="145"/>
      <c r="AU784" s="146"/>
      <c r="AW784" s="147"/>
      <c r="CJ784" s="141"/>
      <c r="CK784" s="141"/>
      <c r="DD784" s="141"/>
    </row>
    <row r="785" spans="1:108" ht="15.75" customHeight="1">
      <c r="A785" s="139"/>
      <c r="B785" s="139"/>
      <c r="C785" s="139"/>
      <c r="D785" s="140"/>
      <c r="E785" s="142"/>
      <c r="L785" s="143"/>
      <c r="R785" s="141"/>
      <c r="X785" s="144"/>
      <c r="Y785" s="144"/>
      <c r="AA785" s="144"/>
      <c r="AH785" s="145"/>
      <c r="AU785" s="146"/>
      <c r="AW785" s="147"/>
      <c r="CJ785" s="141"/>
      <c r="CK785" s="141"/>
      <c r="DD785" s="141"/>
    </row>
    <row r="786" spans="1:108" ht="15.75" customHeight="1">
      <c r="A786" s="139"/>
      <c r="B786" s="139"/>
      <c r="C786" s="139"/>
      <c r="D786" s="140"/>
      <c r="E786" s="142"/>
      <c r="L786" s="143"/>
      <c r="R786" s="141"/>
      <c r="X786" s="144"/>
      <c r="Y786" s="144"/>
      <c r="AA786" s="144"/>
      <c r="AH786" s="145"/>
      <c r="AU786" s="146"/>
      <c r="AW786" s="147"/>
      <c r="CJ786" s="141"/>
      <c r="CK786" s="141"/>
      <c r="DD786" s="141"/>
    </row>
    <row r="787" spans="1:108" ht="15.75" customHeight="1">
      <c r="A787" s="139"/>
      <c r="B787" s="139"/>
      <c r="C787" s="139"/>
      <c r="D787" s="140"/>
      <c r="E787" s="142"/>
      <c r="L787" s="143"/>
      <c r="R787" s="141"/>
      <c r="X787" s="144"/>
      <c r="Y787" s="144"/>
      <c r="AA787" s="144"/>
      <c r="AH787" s="145"/>
      <c r="AU787" s="146"/>
      <c r="AW787" s="147"/>
      <c r="CJ787" s="141"/>
      <c r="CK787" s="141"/>
      <c r="DD787" s="141"/>
    </row>
    <row r="788" spans="1:108" ht="15.75" customHeight="1">
      <c r="A788" s="139"/>
      <c r="B788" s="139"/>
      <c r="C788" s="139"/>
      <c r="D788" s="140"/>
      <c r="E788" s="142"/>
      <c r="L788" s="143"/>
      <c r="R788" s="141"/>
      <c r="X788" s="144"/>
      <c r="Y788" s="144"/>
      <c r="AA788" s="144"/>
      <c r="AH788" s="145"/>
      <c r="AU788" s="146"/>
      <c r="AW788" s="147"/>
      <c r="CJ788" s="141"/>
      <c r="CK788" s="141"/>
      <c r="DD788" s="141"/>
    </row>
    <row r="789" spans="1:108" ht="15.75" customHeight="1">
      <c r="A789" s="139"/>
      <c r="B789" s="139"/>
      <c r="C789" s="139"/>
      <c r="D789" s="140"/>
      <c r="E789" s="142"/>
      <c r="L789" s="143"/>
      <c r="R789" s="141"/>
      <c r="X789" s="144"/>
      <c r="Y789" s="144"/>
      <c r="AA789" s="144"/>
      <c r="AH789" s="145"/>
      <c r="AU789" s="146"/>
      <c r="AW789" s="147"/>
      <c r="CJ789" s="141"/>
      <c r="CK789" s="141"/>
      <c r="DD789" s="141"/>
    </row>
    <row r="790" spans="1:108" ht="15.75" customHeight="1">
      <c r="A790" s="139"/>
      <c r="B790" s="139"/>
      <c r="C790" s="139"/>
      <c r="D790" s="140"/>
      <c r="E790" s="142"/>
      <c r="L790" s="143"/>
      <c r="R790" s="141"/>
      <c r="X790" s="144"/>
      <c r="Y790" s="144"/>
      <c r="AA790" s="144"/>
      <c r="AH790" s="145"/>
      <c r="AU790" s="146"/>
      <c r="AW790" s="147"/>
      <c r="CJ790" s="141"/>
      <c r="CK790" s="141"/>
      <c r="DD790" s="141"/>
    </row>
    <row r="791" spans="1:108" ht="15.75" customHeight="1">
      <c r="A791" s="139"/>
      <c r="B791" s="139"/>
      <c r="C791" s="139"/>
      <c r="D791" s="140"/>
      <c r="E791" s="142"/>
      <c r="L791" s="143"/>
      <c r="R791" s="141"/>
      <c r="X791" s="144"/>
      <c r="Y791" s="144"/>
      <c r="AA791" s="144"/>
      <c r="AH791" s="145"/>
      <c r="AU791" s="146"/>
      <c r="AW791" s="147"/>
      <c r="CJ791" s="141"/>
      <c r="CK791" s="141"/>
      <c r="DD791" s="141"/>
    </row>
    <row r="792" spans="1:108" ht="15.75" customHeight="1">
      <c r="A792" s="139"/>
      <c r="B792" s="139"/>
      <c r="C792" s="139"/>
      <c r="D792" s="140"/>
      <c r="E792" s="142"/>
      <c r="L792" s="143"/>
      <c r="R792" s="141"/>
      <c r="X792" s="144"/>
      <c r="Y792" s="144"/>
      <c r="AA792" s="144"/>
      <c r="AH792" s="145"/>
      <c r="AU792" s="146"/>
      <c r="AW792" s="147"/>
      <c r="CJ792" s="141"/>
      <c r="CK792" s="141"/>
      <c r="DD792" s="141"/>
    </row>
    <row r="793" spans="1:108" ht="15.75" customHeight="1">
      <c r="A793" s="139"/>
      <c r="B793" s="139"/>
      <c r="C793" s="139"/>
      <c r="D793" s="140"/>
      <c r="E793" s="142"/>
      <c r="L793" s="143"/>
      <c r="R793" s="141"/>
      <c r="X793" s="144"/>
      <c r="Y793" s="144"/>
      <c r="AA793" s="144"/>
      <c r="AH793" s="145"/>
      <c r="AU793" s="146"/>
      <c r="AW793" s="147"/>
      <c r="CJ793" s="141"/>
      <c r="CK793" s="141"/>
      <c r="DD793" s="141"/>
    </row>
    <row r="794" spans="1:108" ht="15.75" customHeight="1">
      <c r="A794" s="139"/>
      <c r="B794" s="139"/>
      <c r="C794" s="139"/>
      <c r="D794" s="140"/>
      <c r="E794" s="142"/>
      <c r="L794" s="143"/>
      <c r="R794" s="141"/>
      <c r="X794" s="144"/>
      <c r="Y794" s="144"/>
      <c r="AA794" s="144"/>
      <c r="AH794" s="145"/>
      <c r="AU794" s="146"/>
      <c r="AW794" s="147"/>
      <c r="CJ794" s="141"/>
      <c r="CK794" s="141"/>
      <c r="DD794" s="141"/>
    </row>
    <row r="795" spans="1:108" ht="15.75" customHeight="1">
      <c r="A795" s="139"/>
      <c r="B795" s="139"/>
      <c r="C795" s="139"/>
      <c r="D795" s="140"/>
      <c r="E795" s="142"/>
      <c r="L795" s="143"/>
      <c r="R795" s="141"/>
      <c r="X795" s="144"/>
      <c r="Y795" s="144"/>
      <c r="AA795" s="144"/>
      <c r="AH795" s="145"/>
      <c r="AU795" s="146"/>
      <c r="AW795" s="147"/>
      <c r="CJ795" s="141"/>
      <c r="CK795" s="141"/>
      <c r="DD795" s="141"/>
    </row>
    <row r="796" spans="1:108" ht="15.75" customHeight="1">
      <c r="A796" s="139"/>
      <c r="B796" s="139"/>
      <c r="C796" s="139"/>
      <c r="D796" s="140"/>
      <c r="E796" s="142"/>
      <c r="L796" s="143"/>
      <c r="R796" s="141"/>
      <c r="X796" s="144"/>
      <c r="Y796" s="144"/>
      <c r="AA796" s="144"/>
      <c r="AH796" s="145"/>
      <c r="AU796" s="146"/>
      <c r="AW796" s="147"/>
      <c r="CJ796" s="141"/>
      <c r="CK796" s="141"/>
      <c r="DD796" s="141"/>
    </row>
    <row r="797" spans="1:108" ht="15.75" customHeight="1">
      <c r="A797" s="139"/>
      <c r="B797" s="139"/>
      <c r="C797" s="139"/>
      <c r="D797" s="140"/>
      <c r="E797" s="142"/>
      <c r="L797" s="143"/>
      <c r="R797" s="141"/>
      <c r="X797" s="144"/>
      <c r="Y797" s="144"/>
      <c r="AA797" s="144"/>
      <c r="AH797" s="145"/>
      <c r="AU797" s="146"/>
      <c r="AW797" s="147"/>
      <c r="CJ797" s="141"/>
      <c r="CK797" s="141"/>
      <c r="DD797" s="141"/>
    </row>
    <row r="798" spans="1:108" ht="15.75" customHeight="1">
      <c r="A798" s="139"/>
      <c r="B798" s="139"/>
      <c r="C798" s="139"/>
      <c r="D798" s="140"/>
      <c r="E798" s="142"/>
      <c r="L798" s="143"/>
      <c r="R798" s="141"/>
      <c r="X798" s="144"/>
      <c r="Y798" s="144"/>
      <c r="AA798" s="144"/>
      <c r="AH798" s="145"/>
      <c r="AU798" s="146"/>
      <c r="AW798" s="147"/>
      <c r="CJ798" s="141"/>
      <c r="CK798" s="141"/>
      <c r="DD798" s="141"/>
    </row>
    <row r="799" spans="1:108" ht="15.75" customHeight="1">
      <c r="A799" s="139"/>
      <c r="B799" s="139"/>
      <c r="C799" s="139"/>
      <c r="D799" s="140"/>
      <c r="E799" s="142"/>
      <c r="L799" s="143"/>
      <c r="R799" s="141"/>
      <c r="X799" s="144"/>
      <c r="Y799" s="144"/>
      <c r="AA799" s="144"/>
      <c r="AH799" s="145"/>
      <c r="AU799" s="146"/>
      <c r="AW799" s="147"/>
      <c r="CJ799" s="141"/>
      <c r="CK799" s="141"/>
      <c r="DD799" s="141"/>
    </row>
    <row r="800" spans="1:108" ht="15.75" customHeight="1">
      <c r="A800" s="139"/>
      <c r="B800" s="139"/>
      <c r="C800" s="139"/>
      <c r="D800" s="140"/>
      <c r="E800" s="142"/>
      <c r="L800" s="143"/>
      <c r="R800" s="141"/>
      <c r="X800" s="144"/>
      <c r="Y800" s="144"/>
      <c r="AA800" s="144"/>
      <c r="AH800" s="145"/>
      <c r="AU800" s="146"/>
      <c r="AW800" s="147"/>
      <c r="CJ800" s="141"/>
      <c r="CK800" s="141"/>
      <c r="DD800" s="141"/>
    </row>
    <row r="801" spans="1:108" ht="15.75" customHeight="1">
      <c r="A801" s="139"/>
      <c r="B801" s="139"/>
      <c r="C801" s="139"/>
      <c r="D801" s="140"/>
      <c r="E801" s="142"/>
      <c r="L801" s="143"/>
      <c r="R801" s="141"/>
      <c r="X801" s="144"/>
      <c r="Y801" s="144"/>
      <c r="AA801" s="144"/>
      <c r="AH801" s="145"/>
      <c r="AU801" s="146"/>
      <c r="AW801" s="147"/>
      <c r="CJ801" s="141"/>
      <c r="CK801" s="141"/>
      <c r="DD801" s="141"/>
    </row>
    <row r="802" spans="1:108" ht="15.75" customHeight="1">
      <c r="A802" s="139"/>
      <c r="B802" s="139"/>
      <c r="C802" s="139"/>
      <c r="D802" s="140"/>
      <c r="E802" s="142"/>
      <c r="L802" s="143"/>
      <c r="R802" s="141"/>
      <c r="X802" s="144"/>
      <c r="Y802" s="144"/>
      <c r="AA802" s="144"/>
      <c r="AH802" s="145"/>
      <c r="AU802" s="146"/>
      <c r="AW802" s="147"/>
      <c r="CJ802" s="141"/>
      <c r="CK802" s="141"/>
      <c r="DD802" s="141"/>
    </row>
    <row r="803" spans="1:108" ht="15.75" customHeight="1">
      <c r="A803" s="139"/>
      <c r="B803" s="139"/>
      <c r="C803" s="139"/>
      <c r="D803" s="140"/>
      <c r="E803" s="142"/>
      <c r="L803" s="143"/>
      <c r="R803" s="141"/>
      <c r="X803" s="144"/>
      <c r="Y803" s="144"/>
      <c r="AA803" s="144"/>
      <c r="AH803" s="145"/>
      <c r="AU803" s="146"/>
      <c r="AW803" s="147"/>
      <c r="CJ803" s="141"/>
      <c r="CK803" s="141"/>
      <c r="DD803" s="141"/>
    </row>
    <row r="804" spans="1:108" ht="15.75" customHeight="1">
      <c r="A804" s="139"/>
      <c r="B804" s="139"/>
      <c r="C804" s="139"/>
      <c r="D804" s="140"/>
      <c r="E804" s="142"/>
      <c r="L804" s="143"/>
      <c r="R804" s="141"/>
      <c r="X804" s="144"/>
      <c r="Y804" s="144"/>
      <c r="AA804" s="144"/>
      <c r="AH804" s="145"/>
      <c r="AU804" s="146"/>
      <c r="AW804" s="147"/>
      <c r="CJ804" s="141"/>
      <c r="CK804" s="141"/>
      <c r="DD804" s="141"/>
    </row>
    <row r="805" spans="1:108" ht="15.75" customHeight="1">
      <c r="A805" s="139"/>
      <c r="B805" s="139"/>
      <c r="C805" s="139"/>
      <c r="D805" s="140"/>
      <c r="E805" s="142"/>
      <c r="L805" s="143"/>
      <c r="R805" s="141"/>
      <c r="X805" s="144"/>
      <c r="Y805" s="144"/>
      <c r="AA805" s="144"/>
      <c r="AH805" s="145"/>
      <c r="AU805" s="146"/>
      <c r="AW805" s="147"/>
      <c r="CJ805" s="141"/>
      <c r="CK805" s="141"/>
      <c r="DD805" s="141"/>
    </row>
    <row r="806" spans="1:108" ht="15.75" customHeight="1">
      <c r="A806" s="139"/>
      <c r="B806" s="139"/>
      <c r="C806" s="139"/>
      <c r="D806" s="140"/>
      <c r="E806" s="142"/>
      <c r="L806" s="143"/>
      <c r="R806" s="141"/>
      <c r="X806" s="144"/>
      <c r="Y806" s="144"/>
      <c r="AA806" s="144"/>
      <c r="AH806" s="145"/>
      <c r="AU806" s="146"/>
      <c r="AW806" s="147"/>
      <c r="CJ806" s="141"/>
      <c r="CK806" s="141"/>
      <c r="DD806" s="141"/>
    </row>
    <row r="807" spans="1:108" ht="15.75" customHeight="1">
      <c r="A807" s="139"/>
      <c r="B807" s="139"/>
      <c r="C807" s="139"/>
      <c r="D807" s="140"/>
      <c r="E807" s="142"/>
      <c r="L807" s="143"/>
      <c r="R807" s="141"/>
      <c r="X807" s="144"/>
      <c r="Y807" s="144"/>
      <c r="AA807" s="144"/>
      <c r="AH807" s="145"/>
      <c r="AU807" s="146"/>
      <c r="AW807" s="147"/>
      <c r="CJ807" s="141"/>
      <c r="CK807" s="141"/>
      <c r="DD807" s="141"/>
    </row>
    <row r="808" spans="1:108" ht="15.75" customHeight="1">
      <c r="A808" s="139"/>
      <c r="B808" s="139"/>
      <c r="C808" s="139"/>
      <c r="D808" s="140"/>
      <c r="E808" s="142"/>
      <c r="L808" s="143"/>
      <c r="R808" s="141"/>
      <c r="X808" s="144"/>
      <c r="Y808" s="144"/>
      <c r="AA808" s="144"/>
      <c r="AH808" s="145"/>
      <c r="AU808" s="146"/>
      <c r="AW808" s="147"/>
      <c r="CJ808" s="141"/>
      <c r="CK808" s="141"/>
      <c r="DD808" s="141"/>
    </row>
    <row r="809" spans="1:108" ht="15.75" customHeight="1">
      <c r="A809" s="139"/>
      <c r="B809" s="139"/>
      <c r="C809" s="139"/>
      <c r="D809" s="140"/>
      <c r="E809" s="142"/>
      <c r="L809" s="143"/>
      <c r="R809" s="141"/>
      <c r="X809" s="144"/>
      <c r="Y809" s="144"/>
      <c r="AA809" s="144"/>
      <c r="AH809" s="145"/>
      <c r="AU809" s="146"/>
      <c r="AW809" s="147"/>
      <c r="CJ809" s="141"/>
      <c r="CK809" s="141"/>
      <c r="DD809" s="141"/>
    </row>
    <row r="810" spans="1:108" ht="15.75" customHeight="1">
      <c r="A810" s="139"/>
      <c r="B810" s="139"/>
      <c r="C810" s="139"/>
      <c r="D810" s="140"/>
      <c r="E810" s="142"/>
      <c r="L810" s="143"/>
      <c r="R810" s="141"/>
      <c r="X810" s="144"/>
      <c r="Y810" s="144"/>
      <c r="AA810" s="144"/>
      <c r="AH810" s="145"/>
      <c r="AU810" s="146"/>
      <c r="AW810" s="147"/>
      <c r="CJ810" s="141"/>
      <c r="CK810" s="141"/>
      <c r="DD810" s="141"/>
    </row>
    <row r="811" spans="1:108" ht="15.75" customHeight="1">
      <c r="A811" s="139"/>
      <c r="B811" s="139"/>
      <c r="C811" s="139"/>
      <c r="D811" s="140"/>
      <c r="E811" s="142"/>
      <c r="L811" s="143"/>
      <c r="R811" s="141"/>
      <c r="X811" s="144"/>
      <c r="Y811" s="144"/>
      <c r="AA811" s="144"/>
      <c r="AH811" s="145"/>
      <c r="AU811" s="146"/>
      <c r="AW811" s="147"/>
      <c r="CJ811" s="141"/>
      <c r="CK811" s="141"/>
      <c r="DD811" s="141"/>
    </row>
    <row r="812" spans="1:108" ht="15.75" customHeight="1">
      <c r="A812" s="139"/>
      <c r="B812" s="139"/>
      <c r="C812" s="139"/>
      <c r="D812" s="140"/>
      <c r="E812" s="142"/>
      <c r="L812" s="143"/>
      <c r="R812" s="141"/>
      <c r="X812" s="144"/>
      <c r="Y812" s="144"/>
      <c r="AA812" s="144"/>
      <c r="AH812" s="145"/>
      <c r="AU812" s="146"/>
      <c r="AW812" s="147"/>
      <c r="CJ812" s="141"/>
      <c r="CK812" s="141"/>
      <c r="DD812" s="141"/>
    </row>
    <row r="813" spans="1:108" ht="15.75" customHeight="1">
      <c r="A813" s="139"/>
      <c r="B813" s="139"/>
      <c r="C813" s="139"/>
      <c r="D813" s="140"/>
      <c r="E813" s="142"/>
      <c r="L813" s="143"/>
      <c r="R813" s="141"/>
      <c r="X813" s="144"/>
      <c r="Y813" s="144"/>
      <c r="AA813" s="144"/>
      <c r="AH813" s="145"/>
      <c r="AU813" s="146"/>
      <c r="AW813" s="147"/>
      <c r="CJ813" s="141"/>
      <c r="CK813" s="141"/>
      <c r="DD813" s="141"/>
    </row>
    <row r="814" spans="1:108" ht="15.75" customHeight="1">
      <c r="A814" s="139"/>
      <c r="B814" s="139"/>
      <c r="C814" s="139"/>
      <c r="D814" s="140"/>
      <c r="E814" s="142"/>
      <c r="L814" s="143"/>
      <c r="R814" s="141"/>
      <c r="X814" s="144"/>
      <c r="Y814" s="144"/>
      <c r="AA814" s="144"/>
      <c r="AH814" s="145"/>
      <c r="AU814" s="146"/>
      <c r="AW814" s="147"/>
      <c r="CJ814" s="141"/>
      <c r="CK814" s="141"/>
      <c r="DD814" s="141"/>
    </row>
    <row r="815" spans="1:108" ht="15.75" customHeight="1">
      <c r="A815" s="139"/>
      <c r="B815" s="139"/>
      <c r="C815" s="139"/>
      <c r="D815" s="140"/>
      <c r="E815" s="142"/>
      <c r="L815" s="143"/>
      <c r="R815" s="141"/>
      <c r="X815" s="144"/>
      <c r="Y815" s="144"/>
      <c r="AA815" s="144"/>
      <c r="AH815" s="145"/>
      <c r="AU815" s="146"/>
      <c r="AW815" s="147"/>
      <c r="CJ815" s="141"/>
      <c r="CK815" s="141"/>
      <c r="DD815" s="141"/>
    </row>
    <row r="816" spans="1:108" ht="15.75" customHeight="1">
      <c r="A816" s="139"/>
      <c r="B816" s="139"/>
      <c r="C816" s="139"/>
      <c r="D816" s="140"/>
      <c r="E816" s="142"/>
      <c r="L816" s="143"/>
      <c r="R816" s="141"/>
      <c r="X816" s="144"/>
      <c r="Y816" s="144"/>
      <c r="AA816" s="144"/>
      <c r="AH816" s="145"/>
      <c r="AU816" s="146"/>
      <c r="AW816" s="147"/>
      <c r="CJ816" s="141"/>
      <c r="CK816" s="141"/>
      <c r="DD816" s="141"/>
    </row>
    <row r="817" spans="1:108" ht="15.75" customHeight="1">
      <c r="A817" s="139"/>
      <c r="B817" s="139"/>
      <c r="C817" s="139"/>
      <c r="D817" s="140"/>
      <c r="E817" s="142"/>
      <c r="L817" s="143"/>
      <c r="R817" s="141"/>
      <c r="X817" s="144"/>
      <c r="Y817" s="144"/>
      <c r="AA817" s="144"/>
      <c r="AH817" s="145"/>
      <c r="AU817" s="146"/>
      <c r="AW817" s="147"/>
      <c r="CJ817" s="141"/>
      <c r="CK817" s="141"/>
      <c r="DD817" s="141"/>
    </row>
    <row r="818" spans="1:108" ht="15.75" customHeight="1">
      <c r="A818" s="139"/>
      <c r="B818" s="139"/>
      <c r="C818" s="139"/>
      <c r="D818" s="140"/>
      <c r="E818" s="142"/>
      <c r="L818" s="143"/>
      <c r="R818" s="141"/>
      <c r="X818" s="144"/>
      <c r="Y818" s="144"/>
      <c r="AA818" s="144"/>
      <c r="AH818" s="145"/>
      <c r="AU818" s="146"/>
      <c r="AW818" s="147"/>
      <c r="CJ818" s="141"/>
      <c r="CK818" s="141"/>
      <c r="DD818" s="141"/>
    </row>
    <row r="819" spans="1:108" ht="15.75" customHeight="1">
      <c r="A819" s="139"/>
      <c r="B819" s="139"/>
      <c r="C819" s="139"/>
      <c r="D819" s="140"/>
      <c r="E819" s="142"/>
      <c r="L819" s="143"/>
      <c r="R819" s="141"/>
      <c r="X819" s="144"/>
      <c r="Y819" s="144"/>
      <c r="AA819" s="144"/>
      <c r="AH819" s="145"/>
      <c r="AU819" s="146"/>
      <c r="AW819" s="147"/>
      <c r="CJ819" s="141"/>
      <c r="CK819" s="141"/>
      <c r="DD819" s="141"/>
    </row>
    <row r="820" spans="1:108" ht="15.75" customHeight="1">
      <c r="A820" s="139"/>
      <c r="B820" s="139"/>
      <c r="C820" s="139"/>
      <c r="D820" s="140"/>
      <c r="E820" s="142"/>
      <c r="L820" s="143"/>
      <c r="R820" s="141"/>
      <c r="X820" s="144"/>
      <c r="Y820" s="144"/>
      <c r="AA820" s="144"/>
      <c r="AH820" s="145"/>
      <c r="AU820" s="146"/>
      <c r="AW820" s="147"/>
      <c r="CJ820" s="141"/>
      <c r="CK820" s="141"/>
      <c r="DD820" s="141"/>
    </row>
    <row r="821" spans="1:108" ht="15.75" customHeight="1">
      <c r="A821" s="139"/>
      <c r="B821" s="139"/>
      <c r="C821" s="139"/>
      <c r="D821" s="140"/>
      <c r="E821" s="142"/>
      <c r="L821" s="143"/>
      <c r="R821" s="141"/>
      <c r="X821" s="144"/>
      <c r="Y821" s="144"/>
      <c r="AA821" s="144"/>
      <c r="AH821" s="145"/>
      <c r="AU821" s="146"/>
      <c r="AW821" s="147"/>
      <c r="CJ821" s="141"/>
      <c r="CK821" s="141"/>
      <c r="DD821" s="141"/>
    </row>
    <row r="822" spans="1:108" ht="15.75" customHeight="1">
      <c r="A822" s="139"/>
      <c r="B822" s="139"/>
      <c r="C822" s="139"/>
      <c r="D822" s="140"/>
      <c r="E822" s="142"/>
      <c r="L822" s="143"/>
      <c r="R822" s="141"/>
      <c r="X822" s="144"/>
      <c r="Y822" s="144"/>
      <c r="AA822" s="144"/>
      <c r="AH822" s="145"/>
      <c r="AU822" s="146"/>
      <c r="AW822" s="147"/>
      <c r="CJ822" s="141"/>
      <c r="CK822" s="141"/>
      <c r="DD822" s="141"/>
    </row>
    <row r="823" spans="1:108" ht="15.75" customHeight="1">
      <c r="A823" s="139"/>
      <c r="B823" s="139"/>
      <c r="C823" s="139"/>
      <c r="D823" s="140"/>
      <c r="E823" s="142"/>
      <c r="L823" s="143"/>
      <c r="R823" s="141"/>
      <c r="X823" s="144"/>
      <c r="Y823" s="144"/>
      <c r="AA823" s="144"/>
      <c r="AH823" s="145"/>
      <c r="AU823" s="146"/>
      <c r="AW823" s="147"/>
      <c r="CJ823" s="141"/>
      <c r="CK823" s="141"/>
      <c r="DD823" s="141"/>
    </row>
    <row r="824" spans="1:108" ht="15.75" customHeight="1">
      <c r="A824" s="139"/>
      <c r="B824" s="139"/>
      <c r="C824" s="139"/>
      <c r="D824" s="140"/>
      <c r="E824" s="142"/>
      <c r="L824" s="143"/>
      <c r="R824" s="141"/>
      <c r="X824" s="144"/>
      <c r="Y824" s="144"/>
      <c r="AA824" s="144"/>
      <c r="AH824" s="145"/>
      <c r="AU824" s="146"/>
      <c r="AW824" s="147"/>
      <c r="CJ824" s="141"/>
      <c r="CK824" s="141"/>
      <c r="DD824" s="141"/>
    </row>
    <row r="825" spans="1:108" ht="15.75" customHeight="1">
      <c r="A825" s="139"/>
      <c r="B825" s="139"/>
      <c r="C825" s="139"/>
      <c r="D825" s="140"/>
      <c r="E825" s="142"/>
      <c r="L825" s="143"/>
      <c r="R825" s="141"/>
      <c r="X825" s="144"/>
      <c r="Y825" s="144"/>
      <c r="AA825" s="144"/>
      <c r="AH825" s="145"/>
      <c r="AU825" s="146"/>
      <c r="AW825" s="147"/>
      <c r="CJ825" s="141"/>
      <c r="CK825" s="141"/>
      <c r="DD825" s="141"/>
    </row>
    <row r="826" spans="1:108" ht="15.75" customHeight="1">
      <c r="A826" s="139"/>
      <c r="B826" s="139"/>
      <c r="C826" s="139"/>
      <c r="D826" s="140"/>
      <c r="E826" s="142"/>
      <c r="L826" s="143"/>
      <c r="R826" s="141"/>
      <c r="X826" s="144"/>
      <c r="Y826" s="144"/>
      <c r="AA826" s="144"/>
      <c r="AH826" s="145"/>
      <c r="AU826" s="146"/>
      <c r="AW826" s="147"/>
      <c r="CJ826" s="141"/>
      <c r="CK826" s="141"/>
      <c r="DD826" s="141"/>
    </row>
    <row r="827" spans="1:108" ht="15.75" customHeight="1">
      <c r="A827" s="139"/>
      <c r="B827" s="139"/>
      <c r="C827" s="139"/>
      <c r="D827" s="140"/>
      <c r="E827" s="142"/>
      <c r="L827" s="143"/>
      <c r="R827" s="141"/>
      <c r="X827" s="144"/>
      <c r="Y827" s="144"/>
      <c r="AA827" s="144"/>
      <c r="AH827" s="145"/>
      <c r="AU827" s="146"/>
      <c r="AW827" s="147"/>
      <c r="CJ827" s="141"/>
      <c r="CK827" s="141"/>
      <c r="DD827" s="141"/>
    </row>
    <row r="828" spans="1:108" ht="15.75" customHeight="1">
      <c r="A828" s="139"/>
      <c r="B828" s="139"/>
      <c r="C828" s="139"/>
      <c r="D828" s="140"/>
      <c r="E828" s="142"/>
      <c r="L828" s="143"/>
      <c r="R828" s="141"/>
      <c r="X828" s="144"/>
      <c r="Y828" s="144"/>
      <c r="AA828" s="144"/>
      <c r="AH828" s="145"/>
      <c r="AU828" s="146"/>
      <c r="AW828" s="147"/>
      <c r="CJ828" s="141"/>
      <c r="CK828" s="141"/>
      <c r="DD828" s="141"/>
    </row>
    <row r="829" spans="1:108" ht="15.75" customHeight="1">
      <c r="A829" s="139"/>
      <c r="B829" s="139"/>
      <c r="C829" s="139"/>
      <c r="D829" s="140"/>
      <c r="E829" s="142"/>
      <c r="L829" s="143"/>
      <c r="R829" s="141"/>
      <c r="X829" s="144"/>
      <c r="Y829" s="144"/>
      <c r="AA829" s="144"/>
      <c r="AH829" s="145"/>
      <c r="AU829" s="146"/>
      <c r="AW829" s="147"/>
      <c r="CJ829" s="141"/>
      <c r="CK829" s="141"/>
      <c r="DD829" s="141"/>
    </row>
    <row r="830" spans="1:108" ht="15.75" customHeight="1">
      <c r="A830" s="139"/>
      <c r="B830" s="139"/>
      <c r="C830" s="139"/>
      <c r="D830" s="140"/>
      <c r="E830" s="142"/>
      <c r="L830" s="143"/>
      <c r="R830" s="141"/>
      <c r="X830" s="144"/>
      <c r="Y830" s="144"/>
      <c r="AA830" s="144"/>
      <c r="AH830" s="145"/>
      <c r="AU830" s="146"/>
      <c r="AW830" s="147"/>
      <c r="CJ830" s="141"/>
      <c r="CK830" s="141"/>
      <c r="DD830" s="141"/>
    </row>
    <row r="831" spans="1:108" ht="15.75" customHeight="1">
      <c r="A831" s="139"/>
      <c r="B831" s="139"/>
      <c r="C831" s="139"/>
      <c r="D831" s="140"/>
      <c r="E831" s="142"/>
      <c r="L831" s="143"/>
      <c r="R831" s="141"/>
      <c r="X831" s="144"/>
      <c r="Y831" s="144"/>
      <c r="AA831" s="144"/>
      <c r="AH831" s="145"/>
      <c r="AU831" s="146"/>
      <c r="AW831" s="147"/>
      <c r="CJ831" s="141"/>
      <c r="CK831" s="141"/>
      <c r="DD831" s="141"/>
    </row>
    <row r="832" spans="1:108" ht="15.75" customHeight="1">
      <c r="A832" s="139"/>
      <c r="B832" s="139"/>
      <c r="C832" s="139"/>
      <c r="D832" s="140"/>
      <c r="E832" s="142"/>
      <c r="L832" s="143"/>
      <c r="R832" s="141"/>
      <c r="X832" s="144"/>
      <c r="Y832" s="144"/>
      <c r="AA832" s="144"/>
      <c r="AH832" s="145"/>
      <c r="AU832" s="146"/>
      <c r="AW832" s="147"/>
      <c r="CJ832" s="141"/>
      <c r="CK832" s="141"/>
      <c r="DD832" s="141"/>
    </row>
    <row r="833" spans="1:108" ht="15.75" customHeight="1">
      <c r="A833" s="139"/>
      <c r="B833" s="139"/>
      <c r="C833" s="139"/>
      <c r="D833" s="140"/>
      <c r="E833" s="142"/>
      <c r="L833" s="143"/>
      <c r="R833" s="141"/>
      <c r="X833" s="144"/>
      <c r="Y833" s="144"/>
      <c r="AA833" s="144"/>
      <c r="AH833" s="145"/>
      <c r="AU833" s="146"/>
      <c r="AW833" s="147"/>
      <c r="CJ833" s="141"/>
      <c r="CK833" s="141"/>
      <c r="DD833" s="141"/>
    </row>
    <row r="834" spans="1:108" ht="15.75" customHeight="1">
      <c r="A834" s="139"/>
      <c r="B834" s="139"/>
      <c r="C834" s="139"/>
      <c r="D834" s="140"/>
      <c r="E834" s="142"/>
      <c r="L834" s="143"/>
      <c r="R834" s="141"/>
      <c r="X834" s="144"/>
      <c r="Y834" s="144"/>
      <c r="AA834" s="144"/>
      <c r="AH834" s="145"/>
      <c r="AU834" s="146"/>
      <c r="AW834" s="147"/>
      <c r="CJ834" s="141"/>
      <c r="CK834" s="141"/>
      <c r="DD834" s="141"/>
    </row>
    <row r="835" spans="1:108" ht="15.75" customHeight="1">
      <c r="A835" s="139"/>
      <c r="B835" s="139"/>
      <c r="C835" s="139"/>
      <c r="D835" s="140"/>
      <c r="E835" s="142"/>
      <c r="L835" s="143"/>
      <c r="R835" s="141"/>
      <c r="X835" s="144"/>
      <c r="Y835" s="144"/>
      <c r="AA835" s="144"/>
      <c r="AH835" s="145"/>
      <c r="AU835" s="146"/>
      <c r="AW835" s="147"/>
      <c r="CJ835" s="141"/>
      <c r="CK835" s="141"/>
      <c r="DD835" s="141"/>
    </row>
    <row r="836" spans="1:108" ht="15.75" customHeight="1">
      <c r="A836" s="139"/>
      <c r="B836" s="139"/>
      <c r="C836" s="139"/>
      <c r="D836" s="140"/>
      <c r="E836" s="142"/>
      <c r="L836" s="143"/>
      <c r="R836" s="141"/>
      <c r="X836" s="144"/>
      <c r="Y836" s="144"/>
      <c r="AA836" s="144"/>
      <c r="AH836" s="145"/>
      <c r="AU836" s="146"/>
      <c r="AW836" s="147"/>
      <c r="CJ836" s="141"/>
      <c r="CK836" s="141"/>
      <c r="DD836" s="141"/>
    </row>
    <row r="837" spans="1:108" ht="15.75" customHeight="1">
      <c r="A837" s="139"/>
      <c r="B837" s="139"/>
      <c r="C837" s="139"/>
      <c r="D837" s="140"/>
      <c r="E837" s="142"/>
      <c r="L837" s="143"/>
      <c r="R837" s="141"/>
      <c r="X837" s="144"/>
      <c r="Y837" s="144"/>
      <c r="AA837" s="144"/>
      <c r="AH837" s="145"/>
      <c r="AU837" s="146"/>
      <c r="AW837" s="147"/>
      <c r="CJ837" s="141"/>
      <c r="CK837" s="141"/>
      <c r="DD837" s="141"/>
    </row>
    <row r="838" spans="1:108" ht="15.75" customHeight="1">
      <c r="A838" s="139"/>
      <c r="B838" s="139"/>
      <c r="C838" s="139"/>
      <c r="D838" s="140"/>
      <c r="E838" s="142"/>
      <c r="L838" s="143"/>
      <c r="R838" s="141"/>
      <c r="X838" s="144"/>
      <c r="Y838" s="144"/>
      <c r="AA838" s="144"/>
      <c r="AH838" s="145"/>
      <c r="AU838" s="146"/>
      <c r="AW838" s="147"/>
      <c r="CJ838" s="141"/>
      <c r="CK838" s="141"/>
      <c r="DD838" s="141"/>
    </row>
    <row r="839" spans="1:108" ht="15.75" customHeight="1">
      <c r="A839" s="139"/>
      <c r="B839" s="139"/>
      <c r="C839" s="139"/>
      <c r="D839" s="140"/>
      <c r="E839" s="142"/>
      <c r="L839" s="143"/>
      <c r="R839" s="141"/>
      <c r="X839" s="144"/>
      <c r="Y839" s="144"/>
      <c r="AA839" s="144"/>
      <c r="AH839" s="145"/>
      <c r="AU839" s="146"/>
      <c r="AW839" s="147"/>
      <c r="CJ839" s="141"/>
      <c r="CK839" s="141"/>
      <c r="DD839" s="141"/>
    </row>
    <row r="840" spans="1:108" ht="15.75" customHeight="1">
      <c r="A840" s="139"/>
      <c r="B840" s="139"/>
      <c r="C840" s="139"/>
      <c r="D840" s="140"/>
      <c r="E840" s="142"/>
      <c r="L840" s="143"/>
      <c r="R840" s="141"/>
      <c r="X840" s="144"/>
      <c r="Y840" s="144"/>
      <c r="AA840" s="144"/>
      <c r="AH840" s="145"/>
      <c r="AU840" s="146"/>
      <c r="AW840" s="147"/>
      <c r="CJ840" s="141"/>
      <c r="CK840" s="141"/>
      <c r="DD840" s="141"/>
    </row>
    <row r="841" spans="1:108" ht="15.75" customHeight="1">
      <c r="A841" s="139"/>
      <c r="B841" s="139"/>
      <c r="C841" s="139"/>
      <c r="D841" s="140"/>
      <c r="E841" s="142"/>
      <c r="L841" s="143"/>
      <c r="R841" s="141"/>
      <c r="X841" s="144"/>
      <c r="Y841" s="144"/>
      <c r="AA841" s="144"/>
      <c r="AH841" s="145"/>
      <c r="AU841" s="146"/>
      <c r="AW841" s="147"/>
      <c r="CJ841" s="141"/>
      <c r="CK841" s="141"/>
      <c r="DD841" s="141"/>
    </row>
    <row r="842" spans="1:108" ht="15.75" customHeight="1">
      <c r="A842" s="139"/>
      <c r="B842" s="139"/>
      <c r="C842" s="139"/>
      <c r="D842" s="140"/>
      <c r="E842" s="142"/>
      <c r="L842" s="143"/>
      <c r="R842" s="141"/>
      <c r="X842" s="144"/>
      <c r="Y842" s="144"/>
      <c r="AA842" s="144"/>
      <c r="AH842" s="145"/>
      <c r="AU842" s="146"/>
      <c r="AW842" s="147"/>
      <c r="CJ842" s="141"/>
      <c r="CK842" s="141"/>
      <c r="DD842" s="141"/>
    </row>
    <row r="843" spans="1:108" ht="15.75" customHeight="1">
      <c r="A843" s="139"/>
      <c r="B843" s="139"/>
      <c r="C843" s="139"/>
      <c r="D843" s="140"/>
      <c r="E843" s="142"/>
      <c r="L843" s="143"/>
      <c r="R843" s="141"/>
      <c r="X843" s="144"/>
      <c r="Y843" s="144"/>
      <c r="AA843" s="144"/>
      <c r="AH843" s="145"/>
      <c r="AU843" s="146"/>
      <c r="AW843" s="147"/>
      <c r="CJ843" s="141"/>
      <c r="CK843" s="141"/>
      <c r="DD843" s="141"/>
    </row>
    <row r="844" spans="1:108" ht="15.75" customHeight="1">
      <c r="A844" s="139"/>
      <c r="B844" s="139"/>
      <c r="C844" s="139"/>
      <c r="D844" s="140"/>
      <c r="E844" s="142"/>
      <c r="L844" s="143"/>
      <c r="R844" s="141"/>
      <c r="X844" s="144"/>
      <c r="Y844" s="144"/>
      <c r="AA844" s="144"/>
      <c r="AH844" s="145"/>
      <c r="AU844" s="146"/>
      <c r="AW844" s="147"/>
      <c r="CJ844" s="141"/>
      <c r="CK844" s="141"/>
      <c r="DD844" s="141"/>
    </row>
    <row r="845" spans="1:108" ht="15.75" customHeight="1">
      <c r="A845" s="139"/>
      <c r="B845" s="139"/>
      <c r="C845" s="139"/>
      <c r="D845" s="140"/>
      <c r="E845" s="142"/>
      <c r="L845" s="143"/>
      <c r="R845" s="141"/>
      <c r="X845" s="144"/>
      <c r="Y845" s="144"/>
      <c r="AA845" s="144"/>
      <c r="AH845" s="145"/>
      <c r="AU845" s="146"/>
      <c r="AW845" s="147"/>
      <c r="CJ845" s="141"/>
      <c r="CK845" s="141"/>
      <c r="DD845" s="141"/>
    </row>
    <row r="846" spans="1:108" ht="15.75" customHeight="1">
      <c r="A846" s="139"/>
      <c r="B846" s="139"/>
      <c r="C846" s="139"/>
      <c r="D846" s="140"/>
      <c r="E846" s="142"/>
      <c r="L846" s="143"/>
      <c r="R846" s="141"/>
      <c r="X846" s="144"/>
      <c r="Y846" s="144"/>
      <c r="AA846" s="144"/>
      <c r="AH846" s="145"/>
      <c r="AU846" s="146"/>
      <c r="AW846" s="147"/>
      <c r="CJ846" s="141"/>
      <c r="CK846" s="141"/>
      <c r="DD846" s="141"/>
    </row>
    <row r="847" spans="1:108" ht="15.75" customHeight="1">
      <c r="A847" s="139"/>
      <c r="B847" s="139"/>
      <c r="C847" s="139"/>
      <c r="D847" s="140"/>
      <c r="E847" s="142"/>
      <c r="L847" s="143"/>
      <c r="R847" s="141"/>
      <c r="X847" s="144"/>
      <c r="Y847" s="144"/>
      <c r="AA847" s="144"/>
      <c r="AH847" s="145"/>
      <c r="AU847" s="146"/>
      <c r="AW847" s="147"/>
      <c r="CJ847" s="141"/>
      <c r="CK847" s="141"/>
      <c r="DD847" s="141"/>
    </row>
    <row r="848" spans="1:108" ht="15.75" customHeight="1">
      <c r="A848" s="139"/>
      <c r="B848" s="139"/>
      <c r="C848" s="139"/>
      <c r="D848" s="140"/>
      <c r="E848" s="142"/>
      <c r="L848" s="143"/>
      <c r="R848" s="141"/>
      <c r="X848" s="144"/>
      <c r="Y848" s="144"/>
      <c r="AA848" s="144"/>
      <c r="AH848" s="145"/>
      <c r="AU848" s="146"/>
      <c r="AW848" s="147"/>
      <c r="CJ848" s="141"/>
      <c r="CK848" s="141"/>
      <c r="DD848" s="141"/>
    </row>
    <row r="849" spans="1:108" ht="15.75" customHeight="1">
      <c r="A849" s="139"/>
      <c r="B849" s="139"/>
      <c r="C849" s="139"/>
      <c r="D849" s="140"/>
      <c r="E849" s="142"/>
      <c r="L849" s="143"/>
      <c r="R849" s="141"/>
      <c r="X849" s="144"/>
      <c r="Y849" s="144"/>
      <c r="AA849" s="144"/>
      <c r="AH849" s="145"/>
      <c r="AU849" s="146"/>
      <c r="AW849" s="147"/>
      <c r="CJ849" s="141"/>
      <c r="CK849" s="141"/>
      <c r="DD849" s="141"/>
    </row>
    <row r="850" spans="1:108" ht="15.75" customHeight="1">
      <c r="A850" s="139"/>
      <c r="B850" s="139"/>
      <c r="C850" s="139"/>
      <c r="D850" s="140"/>
      <c r="E850" s="142"/>
      <c r="L850" s="143"/>
      <c r="R850" s="141"/>
      <c r="X850" s="144"/>
      <c r="Y850" s="144"/>
      <c r="AA850" s="144"/>
      <c r="AH850" s="145"/>
      <c r="AU850" s="146"/>
      <c r="AW850" s="147"/>
      <c r="CJ850" s="141"/>
      <c r="CK850" s="141"/>
      <c r="DD850" s="141"/>
    </row>
    <row r="851" spans="1:108" ht="15.75" customHeight="1">
      <c r="A851" s="139"/>
      <c r="B851" s="139"/>
      <c r="C851" s="139"/>
      <c r="D851" s="140"/>
      <c r="E851" s="142"/>
      <c r="L851" s="143"/>
      <c r="R851" s="141"/>
      <c r="X851" s="144"/>
      <c r="Y851" s="144"/>
      <c r="AA851" s="144"/>
      <c r="AH851" s="145"/>
      <c r="AU851" s="146"/>
      <c r="AW851" s="147"/>
      <c r="CJ851" s="141"/>
      <c r="CK851" s="141"/>
      <c r="DD851" s="141"/>
    </row>
    <row r="852" spans="1:108" ht="15.75" customHeight="1">
      <c r="A852" s="139"/>
      <c r="B852" s="139"/>
      <c r="C852" s="139"/>
      <c r="D852" s="140"/>
      <c r="E852" s="142"/>
      <c r="L852" s="143"/>
      <c r="R852" s="141"/>
      <c r="X852" s="144"/>
      <c r="Y852" s="144"/>
      <c r="AA852" s="144"/>
      <c r="AH852" s="145"/>
      <c r="AU852" s="146"/>
      <c r="AW852" s="147"/>
      <c r="CJ852" s="141"/>
      <c r="CK852" s="141"/>
      <c r="DD852" s="141"/>
    </row>
    <row r="853" spans="1:108" ht="15.75" customHeight="1">
      <c r="A853" s="139"/>
      <c r="B853" s="139"/>
      <c r="C853" s="139"/>
      <c r="D853" s="140"/>
      <c r="E853" s="142"/>
      <c r="L853" s="143"/>
      <c r="R853" s="141"/>
      <c r="X853" s="144"/>
      <c r="Y853" s="144"/>
      <c r="AA853" s="144"/>
      <c r="AH853" s="145"/>
      <c r="AU853" s="146"/>
      <c r="AW853" s="147"/>
      <c r="CJ853" s="141"/>
      <c r="CK853" s="141"/>
      <c r="DD853" s="141"/>
    </row>
    <row r="854" spans="1:108" ht="15.75" customHeight="1">
      <c r="A854" s="139"/>
      <c r="B854" s="139"/>
      <c r="C854" s="139"/>
      <c r="D854" s="140"/>
      <c r="E854" s="142"/>
      <c r="L854" s="143"/>
      <c r="R854" s="141"/>
      <c r="X854" s="144"/>
      <c r="Y854" s="144"/>
      <c r="AA854" s="144"/>
      <c r="AH854" s="145"/>
      <c r="AU854" s="146"/>
      <c r="AW854" s="147"/>
      <c r="CJ854" s="141"/>
      <c r="CK854" s="141"/>
      <c r="DD854" s="141"/>
    </row>
    <row r="855" spans="1:108" ht="15.75" customHeight="1">
      <c r="A855" s="139"/>
      <c r="B855" s="139"/>
      <c r="C855" s="139"/>
      <c r="D855" s="140"/>
      <c r="E855" s="142"/>
      <c r="L855" s="143"/>
      <c r="R855" s="141"/>
      <c r="X855" s="144"/>
      <c r="Y855" s="144"/>
      <c r="AA855" s="144"/>
      <c r="AH855" s="145"/>
      <c r="AU855" s="146"/>
      <c r="AW855" s="147"/>
      <c r="CJ855" s="141"/>
      <c r="CK855" s="141"/>
      <c r="DD855" s="141"/>
    </row>
    <row r="856" spans="1:108" ht="15.75" customHeight="1">
      <c r="A856" s="139"/>
      <c r="B856" s="139"/>
      <c r="C856" s="139"/>
      <c r="D856" s="140"/>
      <c r="E856" s="142"/>
      <c r="L856" s="143"/>
      <c r="R856" s="141"/>
      <c r="X856" s="144"/>
      <c r="Y856" s="144"/>
      <c r="AA856" s="144"/>
      <c r="AH856" s="145"/>
      <c r="AU856" s="146"/>
      <c r="AW856" s="147"/>
      <c r="CJ856" s="141"/>
      <c r="CK856" s="141"/>
      <c r="DD856" s="141"/>
    </row>
    <row r="857" spans="1:108" ht="15.75" customHeight="1">
      <c r="A857" s="139"/>
      <c r="B857" s="139"/>
      <c r="C857" s="139"/>
      <c r="D857" s="140"/>
      <c r="E857" s="142"/>
      <c r="L857" s="143"/>
      <c r="R857" s="141"/>
      <c r="X857" s="144"/>
      <c r="Y857" s="144"/>
      <c r="AA857" s="144"/>
      <c r="AH857" s="145"/>
      <c r="AU857" s="146"/>
      <c r="AW857" s="147"/>
      <c r="CJ857" s="141"/>
      <c r="CK857" s="141"/>
      <c r="DD857" s="141"/>
    </row>
    <row r="858" spans="1:108" ht="15.75" customHeight="1">
      <c r="A858" s="139"/>
      <c r="B858" s="139"/>
      <c r="C858" s="139"/>
      <c r="D858" s="140"/>
      <c r="E858" s="142"/>
      <c r="L858" s="143"/>
      <c r="R858" s="141"/>
      <c r="X858" s="144"/>
      <c r="Y858" s="144"/>
      <c r="AA858" s="144"/>
      <c r="AH858" s="145"/>
      <c r="AU858" s="146"/>
      <c r="AW858" s="147"/>
      <c r="CJ858" s="141"/>
      <c r="CK858" s="141"/>
      <c r="DD858" s="141"/>
    </row>
    <row r="859" spans="1:108" ht="15.75" customHeight="1">
      <c r="A859" s="139"/>
      <c r="B859" s="139"/>
      <c r="C859" s="139"/>
      <c r="D859" s="140"/>
      <c r="E859" s="142"/>
      <c r="L859" s="143"/>
      <c r="R859" s="141"/>
      <c r="X859" s="144"/>
      <c r="Y859" s="144"/>
      <c r="AA859" s="144"/>
      <c r="AH859" s="145"/>
      <c r="AU859" s="146"/>
      <c r="AW859" s="147"/>
      <c r="CJ859" s="141"/>
      <c r="CK859" s="141"/>
      <c r="DD859" s="141"/>
    </row>
    <row r="860" spans="1:108" ht="15.75" customHeight="1">
      <c r="A860" s="139"/>
      <c r="B860" s="139"/>
      <c r="C860" s="139"/>
      <c r="D860" s="140"/>
      <c r="E860" s="142"/>
      <c r="L860" s="143"/>
      <c r="R860" s="141"/>
      <c r="X860" s="144"/>
      <c r="Y860" s="144"/>
      <c r="AA860" s="144"/>
      <c r="AH860" s="145"/>
      <c r="AU860" s="146"/>
      <c r="AW860" s="147"/>
      <c r="CJ860" s="141"/>
      <c r="CK860" s="141"/>
      <c r="DD860" s="141"/>
    </row>
    <row r="861" spans="1:108" ht="15.75" customHeight="1">
      <c r="A861" s="139"/>
      <c r="B861" s="139"/>
      <c r="C861" s="139"/>
      <c r="D861" s="140"/>
      <c r="E861" s="142"/>
      <c r="L861" s="143"/>
      <c r="R861" s="141"/>
      <c r="X861" s="144"/>
      <c r="Y861" s="144"/>
      <c r="AA861" s="144"/>
      <c r="AH861" s="145"/>
      <c r="AU861" s="146"/>
      <c r="AW861" s="147"/>
      <c r="CJ861" s="141"/>
      <c r="CK861" s="141"/>
      <c r="DD861" s="141"/>
    </row>
    <row r="862" spans="1:108" ht="15.75" customHeight="1">
      <c r="A862" s="139"/>
      <c r="B862" s="139"/>
      <c r="C862" s="139"/>
      <c r="D862" s="140"/>
      <c r="E862" s="142"/>
      <c r="L862" s="143"/>
      <c r="R862" s="141"/>
      <c r="X862" s="144"/>
      <c r="Y862" s="144"/>
      <c r="AA862" s="144"/>
      <c r="AH862" s="145"/>
      <c r="AU862" s="146"/>
      <c r="AW862" s="147"/>
      <c r="CJ862" s="141"/>
      <c r="CK862" s="141"/>
      <c r="DD862" s="141"/>
    </row>
    <row r="863" spans="1:108" ht="15.75" customHeight="1">
      <c r="A863" s="139"/>
      <c r="B863" s="139"/>
      <c r="C863" s="139"/>
      <c r="D863" s="140"/>
      <c r="E863" s="142"/>
      <c r="L863" s="143"/>
      <c r="R863" s="141"/>
      <c r="X863" s="144"/>
      <c r="Y863" s="144"/>
      <c r="AA863" s="144"/>
      <c r="AH863" s="145"/>
      <c r="AU863" s="146"/>
      <c r="AW863" s="147"/>
      <c r="CJ863" s="141"/>
      <c r="CK863" s="141"/>
      <c r="DD863" s="141"/>
    </row>
    <row r="864" spans="1:108" ht="15.75" customHeight="1">
      <c r="A864" s="139"/>
      <c r="B864" s="139"/>
      <c r="C864" s="139"/>
      <c r="D864" s="140"/>
      <c r="E864" s="142"/>
      <c r="L864" s="143"/>
      <c r="R864" s="141"/>
      <c r="X864" s="144"/>
      <c r="Y864" s="144"/>
      <c r="AA864" s="144"/>
      <c r="AH864" s="145"/>
      <c r="AU864" s="146"/>
      <c r="AW864" s="147"/>
      <c r="CJ864" s="141"/>
      <c r="CK864" s="141"/>
      <c r="DD864" s="141"/>
    </row>
    <row r="865" spans="1:108" ht="15.75" customHeight="1">
      <c r="A865" s="139"/>
      <c r="B865" s="139"/>
      <c r="C865" s="139"/>
      <c r="D865" s="140"/>
      <c r="E865" s="142"/>
      <c r="L865" s="143"/>
      <c r="R865" s="141"/>
      <c r="X865" s="144"/>
      <c r="Y865" s="144"/>
      <c r="AA865" s="144"/>
      <c r="AH865" s="145"/>
      <c r="AU865" s="146"/>
      <c r="AW865" s="147"/>
      <c r="CJ865" s="141"/>
      <c r="CK865" s="141"/>
      <c r="DD865" s="141"/>
    </row>
    <row r="866" spans="1:108" ht="15.75" customHeight="1">
      <c r="A866" s="139"/>
      <c r="B866" s="139"/>
      <c r="C866" s="139"/>
      <c r="D866" s="140"/>
      <c r="E866" s="142"/>
      <c r="L866" s="143"/>
      <c r="R866" s="141"/>
      <c r="X866" s="144"/>
      <c r="Y866" s="144"/>
      <c r="AA866" s="144"/>
      <c r="AH866" s="145"/>
      <c r="AU866" s="146"/>
      <c r="AW866" s="147"/>
      <c r="CJ866" s="141"/>
      <c r="CK866" s="141"/>
      <c r="DD866" s="141"/>
    </row>
    <row r="867" spans="1:108" ht="15.75" customHeight="1">
      <c r="A867" s="139"/>
      <c r="B867" s="139"/>
      <c r="C867" s="139"/>
      <c r="D867" s="140"/>
      <c r="E867" s="142"/>
      <c r="L867" s="143"/>
      <c r="R867" s="141"/>
      <c r="X867" s="144"/>
      <c r="Y867" s="144"/>
      <c r="AA867" s="144"/>
      <c r="AH867" s="145"/>
      <c r="AU867" s="146"/>
      <c r="AW867" s="147"/>
      <c r="CJ867" s="141"/>
      <c r="CK867" s="141"/>
      <c r="DD867" s="141"/>
    </row>
    <row r="868" spans="1:108" ht="15.75" customHeight="1">
      <c r="A868" s="139"/>
      <c r="B868" s="139"/>
      <c r="C868" s="139"/>
      <c r="D868" s="140"/>
      <c r="E868" s="142"/>
      <c r="L868" s="143"/>
      <c r="R868" s="141"/>
      <c r="X868" s="144"/>
      <c r="Y868" s="144"/>
      <c r="AA868" s="144"/>
      <c r="AH868" s="145"/>
      <c r="AU868" s="146"/>
      <c r="AW868" s="147"/>
      <c r="CJ868" s="141"/>
      <c r="CK868" s="141"/>
      <c r="DD868" s="141"/>
    </row>
    <row r="869" spans="1:108" ht="15.75" customHeight="1">
      <c r="A869" s="139"/>
      <c r="B869" s="139"/>
      <c r="C869" s="139"/>
      <c r="D869" s="140"/>
      <c r="E869" s="142"/>
      <c r="L869" s="143"/>
      <c r="R869" s="141"/>
      <c r="X869" s="144"/>
      <c r="Y869" s="144"/>
      <c r="AA869" s="144"/>
      <c r="AH869" s="145"/>
      <c r="AU869" s="146"/>
      <c r="AW869" s="147"/>
      <c r="CJ869" s="141"/>
      <c r="CK869" s="141"/>
      <c r="DD869" s="141"/>
    </row>
    <row r="870" spans="1:108" ht="15.75" customHeight="1">
      <c r="A870" s="139"/>
      <c r="B870" s="139"/>
      <c r="C870" s="139"/>
      <c r="D870" s="140"/>
      <c r="E870" s="142"/>
      <c r="L870" s="143"/>
      <c r="R870" s="141"/>
      <c r="X870" s="144"/>
      <c r="Y870" s="144"/>
      <c r="AA870" s="144"/>
      <c r="AH870" s="145"/>
      <c r="AU870" s="146"/>
      <c r="AW870" s="147"/>
      <c r="CJ870" s="141"/>
      <c r="CK870" s="141"/>
      <c r="DD870" s="141"/>
    </row>
    <row r="871" spans="1:108" ht="15.75" customHeight="1">
      <c r="A871" s="139"/>
      <c r="B871" s="139"/>
      <c r="C871" s="139"/>
      <c r="D871" s="140"/>
      <c r="E871" s="142"/>
      <c r="L871" s="143"/>
      <c r="R871" s="141"/>
      <c r="X871" s="144"/>
      <c r="Y871" s="144"/>
      <c r="AA871" s="144"/>
      <c r="AH871" s="145"/>
      <c r="AU871" s="146"/>
      <c r="AW871" s="147"/>
      <c r="CJ871" s="141"/>
      <c r="CK871" s="141"/>
      <c r="DD871" s="141"/>
    </row>
    <row r="872" spans="1:108" ht="15.75" customHeight="1">
      <c r="A872" s="139"/>
      <c r="B872" s="139"/>
      <c r="C872" s="139"/>
      <c r="D872" s="140"/>
      <c r="E872" s="142"/>
      <c r="L872" s="143"/>
      <c r="R872" s="141"/>
      <c r="X872" s="144"/>
      <c r="Y872" s="144"/>
      <c r="AA872" s="144"/>
      <c r="AH872" s="145"/>
      <c r="AU872" s="146"/>
      <c r="AW872" s="147"/>
      <c r="CJ872" s="141"/>
      <c r="CK872" s="141"/>
      <c r="DD872" s="141"/>
    </row>
    <row r="873" spans="1:108" ht="15.75" customHeight="1">
      <c r="A873" s="139"/>
      <c r="B873" s="139"/>
      <c r="C873" s="139"/>
      <c r="D873" s="140"/>
      <c r="E873" s="142"/>
      <c r="L873" s="143"/>
      <c r="R873" s="141"/>
      <c r="X873" s="144"/>
      <c r="Y873" s="144"/>
      <c r="AA873" s="144"/>
      <c r="AH873" s="145"/>
      <c r="AU873" s="146"/>
      <c r="AW873" s="147"/>
      <c r="CJ873" s="141"/>
      <c r="CK873" s="141"/>
      <c r="DD873" s="141"/>
    </row>
    <row r="874" spans="1:108" ht="15.75" customHeight="1">
      <c r="A874" s="139"/>
      <c r="B874" s="139"/>
      <c r="C874" s="139"/>
      <c r="D874" s="140"/>
      <c r="E874" s="142"/>
      <c r="L874" s="143"/>
      <c r="R874" s="141"/>
      <c r="X874" s="144"/>
      <c r="Y874" s="144"/>
      <c r="AA874" s="144"/>
      <c r="AH874" s="145"/>
      <c r="AU874" s="146"/>
      <c r="AW874" s="147"/>
      <c r="CJ874" s="141"/>
      <c r="CK874" s="141"/>
      <c r="DD874" s="141"/>
    </row>
    <row r="875" spans="1:108" ht="15.75" customHeight="1">
      <c r="A875" s="139"/>
      <c r="B875" s="139"/>
      <c r="C875" s="139"/>
      <c r="D875" s="140"/>
      <c r="E875" s="142"/>
      <c r="L875" s="143"/>
      <c r="R875" s="141"/>
      <c r="X875" s="144"/>
      <c r="Y875" s="144"/>
      <c r="AA875" s="144"/>
      <c r="AH875" s="145"/>
      <c r="AU875" s="146"/>
      <c r="AW875" s="147"/>
      <c r="CJ875" s="141"/>
      <c r="CK875" s="141"/>
      <c r="DD875" s="141"/>
    </row>
    <row r="876" spans="1:108" ht="15.75" customHeight="1">
      <c r="A876" s="139"/>
      <c r="B876" s="139"/>
      <c r="C876" s="139"/>
      <c r="D876" s="140"/>
      <c r="E876" s="142"/>
      <c r="L876" s="143"/>
      <c r="R876" s="141"/>
      <c r="X876" s="144"/>
      <c r="Y876" s="144"/>
      <c r="AA876" s="144"/>
      <c r="AH876" s="145"/>
      <c r="AU876" s="146"/>
      <c r="AW876" s="147"/>
      <c r="CJ876" s="141"/>
      <c r="CK876" s="141"/>
      <c r="DD876" s="141"/>
    </row>
    <row r="877" spans="1:108" ht="15.75" customHeight="1">
      <c r="A877" s="139"/>
      <c r="B877" s="139"/>
      <c r="C877" s="139"/>
      <c r="D877" s="140"/>
      <c r="E877" s="142"/>
      <c r="L877" s="143"/>
      <c r="R877" s="141"/>
      <c r="X877" s="144"/>
      <c r="Y877" s="144"/>
      <c r="AA877" s="144"/>
      <c r="AH877" s="145"/>
      <c r="AU877" s="146"/>
      <c r="AW877" s="147"/>
      <c r="CJ877" s="141"/>
      <c r="CK877" s="141"/>
      <c r="DD877" s="141"/>
    </row>
    <row r="878" spans="1:108" ht="15.75" customHeight="1">
      <c r="A878" s="139"/>
      <c r="B878" s="139"/>
      <c r="C878" s="139"/>
      <c r="D878" s="140"/>
      <c r="E878" s="142"/>
      <c r="L878" s="143"/>
      <c r="R878" s="141"/>
      <c r="X878" s="144"/>
      <c r="Y878" s="144"/>
      <c r="AA878" s="144"/>
      <c r="AH878" s="145"/>
      <c r="AU878" s="146"/>
      <c r="AW878" s="147"/>
      <c r="CJ878" s="141"/>
      <c r="CK878" s="141"/>
      <c r="DD878" s="141"/>
    </row>
    <row r="879" spans="1:108" ht="15.75" customHeight="1">
      <c r="A879" s="139"/>
      <c r="B879" s="139"/>
      <c r="C879" s="139"/>
      <c r="D879" s="140"/>
      <c r="E879" s="142"/>
      <c r="L879" s="143"/>
      <c r="R879" s="141"/>
      <c r="X879" s="144"/>
      <c r="Y879" s="144"/>
      <c r="AA879" s="144"/>
      <c r="AH879" s="145"/>
      <c r="AU879" s="146"/>
      <c r="AW879" s="147"/>
      <c r="CJ879" s="141"/>
      <c r="CK879" s="141"/>
      <c r="DD879" s="141"/>
    </row>
    <row r="880" spans="1:108" ht="15.75" customHeight="1">
      <c r="A880" s="139"/>
      <c r="B880" s="139"/>
      <c r="C880" s="139"/>
      <c r="D880" s="140"/>
      <c r="E880" s="142"/>
      <c r="L880" s="143"/>
      <c r="R880" s="141"/>
      <c r="X880" s="144"/>
      <c r="Y880" s="144"/>
      <c r="AA880" s="144"/>
      <c r="AH880" s="145"/>
      <c r="AU880" s="146"/>
      <c r="AW880" s="147"/>
      <c r="CJ880" s="141"/>
      <c r="CK880" s="141"/>
      <c r="DD880" s="141"/>
    </row>
    <row r="881" spans="1:108" ht="15.75" customHeight="1">
      <c r="A881" s="139"/>
      <c r="B881" s="139"/>
      <c r="C881" s="139"/>
      <c r="D881" s="140"/>
      <c r="E881" s="142"/>
      <c r="L881" s="143"/>
      <c r="R881" s="141"/>
      <c r="X881" s="144"/>
      <c r="Y881" s="144"/>
      <c r="AA881" s="144"/>
      <c r="AH881" s="145"/>
      <c r="AU881" s="146"/>
      <c r="AW881" s="147"/>
      <c r="CJ881" s="141"/>
      <c r="CK881" s="141"/>
      <c r="DD881" s="141"/>
    </row>
    <row r="882" spans="1:108" ht="15.75" customHeight="1">
      <c r="A882" s="139"/>
      <c r="B882" s="139"/>
      <c r="C882" s="139"/>
      <c r="D882" s="140"/>
      <c r="E882" s="142"/>
      <c r="L882" s="143"/>
      <c r="R882" s="141"/>
      <c r="X882" s="144"/>
      <c r="Y882" s="144"/>
      <c r="AA882" s="144"/>
      <c r="AH882" s="145"/>
      <c r="AU882" s="146"/>
      <c r="AW882" s="147"/>
      <c r="CJ882" s="141"/>
      <c r="CK882" s="141"/>
      <c r="DD882" s="141"/>
    </row>
    <row r="883" spans="1:108" ht="15.75" customHeight="1">
      <c r="A883" s="139"/>
      <c r="B883" s="139"/>
      <c r="C883" s="139"/>
      <c r="D883" s="140"/>
      <c r="E883" s="142"/>
      <c r="L883" s="143"/>
      <c r="R883" s="141"/>
      <c r="X883" s="144"/>
      <c r="Y883" s="144"/>
      <c r="AA883" s="144"/>
      <c r="AH883" s="145"/>
      <c r="AU883" s="146"/>
      <c r="AW883" s="147"/>
      <c r="CJ883" s="141"/>
      <c r="CK883" s="141"/>
      <c r="DD883" s="141"/>
    </row>
    <row r="884" spans="1:108" ht="15.75" customHeight="1">
      <c r="A884" s="139"/>
      <c r="B884" s="139"/>
      <c r="C884" s="139"/>
      <c r="D884" s="140"/>
      <c r="E884" s="142"/>
      <c r="L884" s="143"/>
      <c r="R884" s="141"/>
      <c r="X884" s="144"/>
      <c r="Y884" s="144"/>
      <c r="AA884" s="144"/>
      <c r="AH884" s="145"/>
      <c r="AU884" s="146"/>
      <c r="AW884" s="147"/>
      <c r="CJ884" s="141"/>
      <c r="CK884" s="141"/>
      <c r="DD884" s="141"/>
    </row>
    <row r="885" spans="1:108" ht="15.75" customHeight="1">
      <c r="A885" s="139"/>
      <c r="B885" s="139"/>
      <c r="C885" s="139"/>
      <c r="D885" s="140"/>
      <c r="E885" s="142"/>
      <c r="L885" s="143"/>
      <c r="R885" s="141"/>
      <c r="X885" s="144"/>
      <c r="Y885" s="144"/>
      <c r="AA885" s="144"/>
      <c r="AH885" s="145"/>
      <c r="AU885" s="146"/>
      <c r="AW885" s="147"/>
      <c r="CJ885" s="141"/>
      <c r="CK885" s="141"/>
      <c r="DD885" s="141"/>
    </row>
    <row r="886" spans="1:108" ht="15.75" customHeight="1">
      <c r="A886" s="139"/>
      <c r="B886" s="139"/>
      <c r="C886" s="139"/>
      <c r="D886" s="140"/>
      <c r="E886" s="142"/>
      <c r="L886" s="143"/>
      <c r="R886" s="141"/>
      <c r="X886" s="144"/>
      <c r="Y886" s="144"/>
      <c r="AA886" s="144"/>
      <c r="AH886" s="145"/>
      <c r="AU886" s="146"/>
      <c r="AW886" s="147"/>
      <c r="CJ886" s="141"/>
      <c r="CK886" s="141"/>
      <c r="DD886" s="141"/>
    </row>
    <row r="887" spans="1:108" ht="15.75" customHeight="1">
      <c r="A887" s="139"/>
      <c r="B887" s="139"/>
      <c r="C887" s="139"/>
      <c r="D887" s="140"/>
      <c r="E887" s="142"/>
      <c r="L887" s="143"/>
      <c r="R887" s="141"/>
      <c r="X887" s="144"/>
      <c r="Y887" s="144"/>
      <c r="AA887" s="144"/>
      <c r="AH887" s="145"/>
      <c r="AU887" s="146"/>
      <c r="AW887" s="147"/>
      <c r="CJ887" s="141"/>
      <c r="CK887" s="141"/>
      <c r="DD887" s="141"/>
    </row>
    <row r="888" spans="1:108" ht="15.75" customHeight="1">
      <c r="A888" s="139"/>
      <c r="B888" s="139"/>
      <c r="C888" s="139"/>
      <c r="D888" s="140"/>
      <c r="E888" s="142"/>
      <c r="L888" s="143"/>
      <c r="R888" s="141"/>
      <c r="X888" s="144"/>
      <c r="Y888" s="144"/>
      <c r="AA888" s="144"/>
      <c r="AH888" s="145"/>
      <c r="AU888" s="146"/>
      <c r="AW888" s="147"/>
      <c r="CJ888" s="141"/>
      <c r="CK888" s="141"/>
      <c r="DD888" s="141"/>
    </row>
    <row r="889" spans="1:108" ht="15.75" customHeight="1">
      <c r="A889" s="139"/>
      <c r="B889" s="139"/>
      <c r="C889" s="139"/>
      <c r="D889" s="140"/>
      <c r="E889" s="142"/>
      <c r="L889" s="143"/>
      <c r="R889" s="141"/>
      <c r="X889" s="144"/>
      <c r="Y889" s="144"/>
      <c r="AA889" s="144"/>
      <c r="AH889" s="145"/>
      <c r="AU889" s="146"/>
      <c r="AW889" s="147"/>
      <c r="CJ889" s="141"/>
      <c r="CK889" s="141"/>
      <c r="DD889" s="141"/>
    </row>
    <row r="890" spans="1:108" ht="15.75" customHeight="1">
      <c r="A890" s="139"/>
      <c r="B890" s="139"/>
      <c r="C890" s="139"/>
      <c r="D890" s="140"/>
      <c r="E890" s="142"/>
      <c r="L890" s="143"/>
      <c r="R890" s="141"/>
      <c r="X890" s="144"/>
      <c r="Y890" s="144"/>
      <c r="AA890" s="144"/>
      <c r="AH890" s="145"/>
      <c r="AU890" s="146"/>
      <c r="AW890" s="147"/>
      <c r="CJ890" s="141"/>
      <c r="CK890" s="141"/>
      <c r="DD890" s="141"/>
    </row>
    <row r="891" spans="1:108" ht="15.75" customHeight="1">
      <c r="A891" s="139"/>
      <c r="B891" s="139"/>
      <c r="C891" s="139"/>
      <c r="D891" s="140"/>
      <c r="E891" s="142"/>
      <c r="L891" s="143"/>
      <c r="R891" s="141"/>
      <c r="X891" s="144"/>
      <c r="Y891" s="144"/>
      <c r="AA891" s="144"/>
      <c r="AH891" s="145"/>
      <c r="AU891" s="146"/>
      <c r="AW891" s="147"/>
      <c r="CJ891" s="141"/>
      <c r="CK891" s="141"/>
      <c r="DD891" s="141"/>
    </row>
    <row r="892" spans="1:108" ht="15.75" customHeight="1">
      <c r="A892" s="139"/>
      <c r="B892" s="139"/>
      <c r="C892" s="139"/>
      <c r="D892" s="140"/>
      <c r="E892" s="142"/>
      <c r="L892" s="143"/>
      <c r="R892" s="141"/>
      <c r="X892" s="144"/>
      <c r="Y892" s="144"/>
      <c r="AA892" s="144"/>
      <c r="AH892" s="145"/>
      <c r="AU892" s="146"/>
      <c r="AW892" s="147"/>
      <c r="CJ892" s="141"/>
      <c r="CK892" s="141"/>
      <c r="DD892" s="141"/>
    </row>
    <row r="893" spans="1:108" ht="15.75" customHeight="1">
      <c r="A893" s="139"/>
      <c r="B893" s="139"/>
      <c r="C893" s="139"/>
      <c r="D893" s="140"/>
      <c r="E893" s="142"/>
      <c r="L893" s="143"/>
      <c r="R893" s="141"/>
      <c r="X893" s="144"/>
      <c r="Y893" s="144"/>
      <c r="AA893" s="144"/>
      <c r="AH893" s="145"/>
      <c r="AU893" s="146"/>
      <c r="AW893" s="147"/>
      <c r="CJ893" s="141"/>
      <c r="CK893" s="141"/>
      <c r="DD893" s="141"/>
    </row>
    <row r="894" spans="1:108" ht="15.75" customHeight="1">
      <c r="A894" s="139"/>
      <c r="B894" s="139"/>
      <c r="C894" s="139"/>
      <c r="D894" s="140"/>
      <c r="E894" s="142"/>
      <c r="L894" s="143"/>
      <c r="R894" s="141"/>
      <c r="X894" s="144"/>
      <c r="Y894" s="144"/>
      <c r="AA894" s="144"/>
      <c r="AH894" s="145"/>
      <c r="AU894" s="146"/>
      <c r="AW894" s="147"/>
      <c r="CJ894" s="141"/>
      <c r="CK894" s="141"/>
      <c r="DD894" s="141"/>
    </row>
    <row r="895" spans="1:108" ht="15.75" customHeight="1">
      <c r="A895" s="139"/>
      <c r="B895" s="139"/>
      <c r="C895" s="139"/>
      <c r="D895" s="140"/>
      <c r="E895" s="142"/>
      <c r="L895" s="143"/>
      <c r="R895" s="141"/>
      <c r="X895" s="144"/>
      <c r="Y895" s="144"/>
      <c r="AA895" s="144"/>
      <c r="AH895" s="145"/>
      <c r="AU895" s="146"/>
      <c r="AW895" s="147"/>
      <c r="CJ895" s="141"/>
      <c r="CK895" s="141"/>
      <c r="DD895" s="141"/>
    </row>
    <row r="896" spans="1:108" ht="15.75" customHeight="1">
      <c r="A896" s="139"/>
      <c r="B896" s="139"/>
      <c r="C896" s="139"/>
      <c r="D896" s="140"/>
      <c r="E896" s="142"/>
      <c r="L896" s="143"/>
      <c r="R896" s="141"/>
      <c r="X896" s="144"/>
      <c r="Y896" s="144"/>
      <c r="AA896" s="144"/>
      <c r="AH896" s="145"/>
      <c r="AU896" s="146"/>
      <c r="AW896" s="147"/>
      <c r="CJ896" s="141"/>
      <c r="CK896" s="141"/>
      <c r="DD896" s="141"/>
    </row>
    <row r="897" spans="1:108" ht="15.75" customHeight="1">
      <c r="A897" s="139"/>
      <c r="B897" s="139"/>
      <c r="C897" s="139"/>
      <c r="D897" s="140"/>
      <c r="E897" s="142"/>
      <c r="L897" s="143"/>
      <c r="R897" s="141"/>
      <c r="X897" s="144"/>
      <c r="Y897" s="144"/>
      <c r="AA897" s="144"/>
      <c r="AH897" s="145"/>
      <c r="AU897" s="146"/>
      <c r="AW897" s="147"/>
      <c r="CJ897" s="141"/>
      <c r="CK897" s="141"/>
      <c r="DD897" s="141"/>
    </row>
    <row r="898" spans="1:108" ht="15.75" customHeight="1">
      <c r="A898" s="139"/>
      <c r="B898" s="139"/>
      <c r="C898" s="139"/>
      <c r="D898" s="140"/>
      <c r="E898" s="142"/>
      <c r="L898" s="143"/>
      <c r="R898" s="141"/>
      <c r="X898" s="144"/>
      <c r="Y898" s="144"/>
      <c r="AA898" s="144"/>
      <c r="AH898" s="145"/>
      <c r="AU898" s="146"/>
      <c r="AW898" s="147"/>
      <c r="CJ898" s="141"/>
      <c r="CK898" s="141"/>
      <c r="DD898" s="141"/>
    </row>
    <row r="899" spans="1:108" ht="15.75" customHeight="1">
      <c r="A899" s="139"/>
      <c r="B899" s="139"/>
      <c r="C899" s="139"/>
      <c r="D899" s="140"/>
      <c r="E899" s="142"/>
      <c r="L899" s="143"/>
      <c r="R899" s="141"/>
      <c r="X899" s="144"/>
      <c r="Y899" s="144"/>
      <c r="AA899" s="144"/>
      <c r="AH899" s="145"/>
      <c r="AU899" s="146"/>
      <c r="AW899" s="147"/>
      <c r="CJ899" s="141"/>
      <c r="CK899" s="141"/>
      <c r="DD899" s="141"/>
    </row>
    <row r="900" spans="1:108" ht="15.75" customHeight="1">
      <c r="A900" s="139"/>
      <c r="B900" s="139"/>
      <c r="C900" s="139"/>
      <c r="D900" s="140"/>
      <c r="E900" s="142"/>
      <c r="L900" s="143"/>
      <c r="R900" s="141"/>
      <c r="X900" s="144"/>
      <c r="Y900" s="144"/>
      <c r="AA900" s="144"/>
      <c r="AH900" s="145"/>
      <c r="AU900" s="146"/>
      <c r="AW900" s="147"/>
      <c r="CJ900" s="141"/>
      <c r="CK900" s="141"/>
      <c r="DD900" s="141"/>
    </row>
    <row r="901" spans="1:108" ht="15.75" customHeight="1">
      <c r="A901" s="139"/>
      <c r="B901" s="139"/>
      <c r="C901" s="139"/>
      <c r="D901" s="140"/>
      <c r="E901" s="142"/>
      <c r="L901" s="143"/>
      <c r="R901" s="141"/>
      <c r="X901" s="144"/>
      <c r="Y901" s="144"/>
      <c r="AA901" s="144"/>
      <c r="AH901" s="145"/>
      <c r="AU901" s="146"/>
      <c r="AW901" s="147"/>
      <c r="CJ901" s="141"/>
      <c r="CK901" s="141"/>
      <c r="DD901" s="141"/>
    </row>
    <row r="902" spans="1:108" ht="15.75" customHeight="1">
      <c r="A902" s="139"/>
      <c r="B902" s="139"/>
      <c r="C902" s="139"/>
      <c r="D902" s="140"/>
      <c r="E902" s="142"/>
      <c r="L902" s="143"/>
      <c r="R902" s="141"/>
      <c r="X902" s="144"/>
      <c r="Y902" s="144"/>
      <c r="AA902" s="144"/>
      <c r="AH902" s="145"/>
      <c r="AU902" s="146"/>
      <c r="AW902" s="147"/>
      <c r="CJ902" s="141"/>
      <c r="CK902" s="141"/>
      <c r="DD902" s="141"/>
    </row>
    <row r="903" spans="1:108" ht="15.75" customHeight="1">
      <c r="A903" s="139"/>
      <c r="B903" s="139"/>
      <c r="C903" s="139"/>
      <c r="D903" s="140"/>
      <c r="E903" s="142"/>
      <c r="L903" s="143"/>
      <c r="R903" s="141"/>
      <c r="X903" s="144"/>
      <c r="Y903" s="144"/>
      <c r="AA903" s="144"/>
      <c r="AH903" s="145"/>
      <c r="AU903" s="146"/>
      <c r="AW903" s="147"/>
      <c r="CJ903" s="141"/>
      <c r="CK903" s="141"/>
      <c r="DD903" s="141"/>
    </row>
    <row r="904" spans="1:108" ht="15.75" customHeight="1">
      <c r="A904" s="139"/>
      <c r="B904" s="139"/>
      <c r="C904" s="139"/>
      <c r="D904" s="140"/>
      <c r="E904" s="142"/>
      <c r="L904" s="143"/>
      <c r="R904" s="141"/>
      <c r="X904" s="144"/>
      <c r="Y904" s="144"/>
      <c r="AA904" s="144"/>
      <c r="AH904" s="145"/>
      <c r="AU904" s="146"/>
      <c r="AW904" s="147"/>
      <c r="CJ904" s="141"/>
      <c r="CK904" s="141"/>
      <c r="DD904" s="141"/>
    </row>
    <row r="905" spans="1:108" ht="15.75" customHeight="1">
      <c r="A905" s="139"/>
      <c r="B905" s="139"/>
      <c r="C905" s="139"/>
      <c r="D905" s="140"/>
      <c r="E905" s="142"/>
      <c r="L905" s="143"/>
      <c r="R905" s="141"/>
      <c r="X905" s="144"/>
      <c r="Y905" s="144"/>
      <c r="AA905" s="144"/>
      <c r="AH905" s="145"/>
      <c r="AU905" s="146"/>
      <c r="AW905" s="147"/>
      <c r="CJ905" s="141"/>
      <c r="CK905" s="141"/>
      <c r="DD905" s="141"/>
    </row>
    <row r="906" spans="1:108" ht="15.75" customHeight="1">
      <c r="A906" s="139"/>
      <c r="B906" s="139"/>
      <c r="C906" s="139"/>
      <c r="D906" s="140"/>
      <c r="E906" s="142"/>
      <c r="L906" s="143"/>
      <c r="R906" s="141"/>
      <c r="X906" s="144"/>
      <c r="Y906" s="144"/>
      <c r="AA906" s="144"/>
      <c r="AH906" s="145"/>
      <c r="AU906" s="146"/>
      <c r="AW906" s="147"/>
      <c r="CJ906" s="141"/>
      <c r="CK906" s="141"/>
      <c r="DD906" s="141"/>
    </row>
    <row r="907" spans="1:108" ht="15.75" customHeight="1">
      <c r="A907" s="139"/>
      <c r="B907" s="139"/>
      <c r="C907" s="139"/>
      <c r="D907" s="140"/>
      <c r="E907" s="142"/>
      <c r="L907" s="143"/>
      <c r="R907" s="141"/>
      <c r="X907" s="144"/>
      <c r="Y907" s="144"/>
      <c r="AA907" s="144"/>
      <c r="AH907" s="145"/>
      <c r="AU907" s="146"/>
      <c r="AW907" s="147"/>
      <c r="CJ907" s="141"/>
      <c r="CK907" s="141"/>
      <c r="DD907" s="141"/>
    </row>
    <row r="908" spans="1:108" ht="15.75" customHeight="1">
      <c r="A908" s="139"/>
      <c r="B908" s="139"/>
      <c r="C908" s="139"/>
      <c r="D908" s="140"/>
      <c r="E908" s="142"/>
      <c r="L908" s="143"/>
      <c r="R908" s="141"/>
      <c r="X908" s="144"/>
      <c r="Y908" s="144"/>
      <c r="AA908" s="144"/>
      <c r="AH908" s="145"/>
      <c r="AU908" s="146"/>
      <c r="AW908" s="147"/>
      <c r="CJ908" s="141"/>
      <c r="CK908" s="141"/>
      <c r="DD908" s="141"/>
    </row>
    <row r="909" spans="1:108" ht="15.75" customHeight="1">
      <c r="A909" s="139"/>
      <c r="B909" s="139"/>
      <c r="C909" s="139"/>
      <c r="D909" s="140"/>
      <c r="E909" s="142"/>
      <c r="L909" s="143"/>
      <c r="R909" s="141"/>
      <c r="X909" s="144"/>
      <c r="Y909" s="144"/>
      <c r="AA909" s="144"/>
      <c r="AH909" s="145"/>
      <c r="AU909" s="146"/>
      <c r="AW909" s="147"/>
      <c r="CJ909" s="141"/>
      <c r="CK909" s="141"/>
      <c r="DD909" s="141"/>
    </row>
    <row r="910" spans="1:108" ht="15.75" customHeight="1">
      <c r="A910" s="139"/>
      <c r="B910" s="139"/>
      <c r="C910" s="139"/>
      <c r="D910" s="140"/>
      <c r="E910" s="142"/>
      <c r="L910" s="143"/>
      <c r="R910" s="141"/>
      <c r="X910" s="144"/>
      <c r="Y910" s="144"/>
      <c r="AA910" s="144"/>
      <c r="AH910" s="145"/>
      <c r="AU910" s="146"/>
      <c r="AW910" s="147"/>
      <c r="CJ910" s="141"/>
      <c r="CK910" s="141"/>
      <c r="DD910" s="141"/>
    </row>
    <row r="911" spans="1:108" ht="15.75" customHeight="1">
      <c r="A911" s="139"/>
      <c r="B911" s="139"/>
      <c r="C911" s="139"/>
      <c r="D911" s="140"/>
      <c r="E911" s="142"/>
      <c r="L911" s="143"/>
      <c r="R911" s="141"/>
      <c r="X911" s="144"/>
      <c r="Y911" s="144"/>
      <c r="AA911" s="144"/>
      <c r="AH911" s="145"/>
      <c r="AU911" s="146"/>
      <c r="AW911" s="147"/>
      <c r="CJ911" s="141"/>
      <c r="CK911" s="141"/>
      <c r="DD911" s="141"/>
    </row>
    <row r="912" spans="1:108" ht="15.75" customHeight="1">
      <c r="A912" s="139"/>
      <c r="B912" s="139"/>
      <c r="C912" s="139"/>
      <c r="D912" s="140"/>
      <c r="E912" s="142"/>
      <c r="L912" s="143"/>
      <c r="R912" s="141"/>
      <c r="X912" s="144"/>
      <c r="Y912" s="144"/>
      <c r="AA912" s="144"/>
      <c r="AH912" s="145"/>
      <c r="AU912" s="146"/>
      <c r="AW912" s="147"/>
      <c r="CJ912" s="141"/>
      <c r="CK912" s="141"/>
      <c r="DD912" s="141"/>
    </row>
    <row r="913" spans="1:108" ht="15.75" customHeight="1">
      <c r="A913" s="139"/>
      <c r="B913" s="139"/>
      <c r="C913" s="139"/>
      <c r="D913" s="140"/>
      <c r="E913" s="142"/>
      <c r="L913" s="143"/>
      <c r="R913" s="141"/>
      <c r="X913" s="144"/>
      <c r="Y913" s="144"/>
      <c r="AA913" s="144"/>
      <c r="AH913" s="145"/>
      <c r="AU913" s="146"/>
      <c r="AW913" s="147"/>
      <c r="CJ913" s="141"/>
      <c r="CK913" s="141"/>
      <c r="DD913" s="141"/>
    </row>
    <row r="914" spans="1:108" ht="15.75" customHeight="1">
      <c r="A914" s="139"/>
      <c r="B914" s="139"/>
      <c r="C914" s="139"/>
      <c r="D914" s="140"/>
      <c r="E914" s="142"/>
      <c r="L914" s="143"/>
      <c r="R914" s="141"/>
      <c r="X914" s="144"/>
      <c r="Y914" s="144"/>
      <c r="AA914" s="144"/>
      <c r="AH914" s="145"/>
      <c r="AU914" s="146"/>
      <c r="AW914" s="147"/>
      <c r="CJ914" s="141"/>
      <c r="CK914" s="141"/>
      <c r="DD914" s="141"/>
    </row>
    <row r="915" spans="1:108" ht="15.75" customHeight="1">
      <c r="A915" s="139"/>
      <c r="B915" s="139"/>
      <c r="C915" s="139"/>
      <c r="D915" s="140"/>
      <c r="E915" s="142"/>
      <c r="L915" s="143"/>
      <c r="R915" s="141"/>
      <c r="X915" s="144"/>
      <c r="Y915" s="144"/>
      <c r="AA915" s="144"/>
      <c r="AH915" s="145"/>
      <c r="AU915" s="146"/>
      <c r="AW915" s="147"/>
      <c r="CJ915" s="141"/>
      <c r="CK915" s="141"/>
      <c r="DD915" s="141"/>
    </row>
    <row r="916" spans="1:108" ht="15.75" customHeight="1">
      <c r="A916" s="139"/>
      <c r="B916" s="139"/>
      <c r="C916" s="139"/>
      <c r="D916" s="140"/>
      <c r="E916" s="142"/>
      <c r="L916" s="143"/>
      <c r="R916" s="141"/>
      <c r="X916" s="144"/>
      <c r="Y916" s="144"/>
      <c r="AA916" s="144"/>
      <c r="AH916" s="145"/>
      <c r="AU916" s="146"/>
      <c r="AW916" s="147"/>
      <c r="CJ916" s="141"/>
      <c r="CK916" s="141"/>
      <c r="DD916" s="141"/>
    </row>
    <row r="917" spans="1:108" ht="15.75" customHeight="1">
      <c r="A917" s="139"/>
      <c r="B917" s="139"/>
      <c r="C917" s="139"/>
      <c r="D917" s="140"/>
      <c r="E917" s="142"/>
      <c r="L917" s="143"/>
      <c r="R917" s="141"/>
      <c r="X917" s="144"/>
      <c r="Y917" s="144"/>
      <c r="AA917" s="144"/>
      <c r="AH917" s="145"/>
      <c r="AU917" s="146"/>
      <c r="AW917" s="147"/>
      <c r="CJ917" s="141"/>
      <c r="CK917" s="141"/>
      <c r="DD917" s="141"/>
    </row>
    <row r="918" spans="1:108" ht="15.75" customHeight="1">
      <c r="A918" s="139"/>
      <c r="B918" s="139"/>
      <c r="C918" s="139"/>
      <c r="D918" s="140"/>
      <c r="E918" s="142"/>
      <c r="L918" s="143"/>
      <c r="R918" s="141"/>
      <c r="X918" s="144"/>
      <c r="Y918" s="144"/>
      <c r="AA918" s="144"/>
      <c r="AH918" s="145"/>
      <c r="AU918" s="146"/>
      <c r="AW918" s="147"/>
      <c r="CJ918" s="141"/>
      <c r="CK918" s="141"/>
      <c r="DD918" s="141"/>
    </row>
    <row r="919" spans="1:108" ht="15.75" customHeight="1">
      <c r="A919" s="139"/>
      <c r="B919" s="139"/>
      <c r="C919" s="139"/>
      <c r="D919" s="140"/>
      <c r="E919" s="142"/>
      <c r="L919" s="143"/>
      <c r="R919" s="141"/>
      <c r="X919" s="144"/>
      <c r="Y919" s="144"/>
      <c r="AA919" s="144"/>
      <c r="AH919" s="145"/>
      <c r="AU919" s="146"/>
      <c r="AW919" s="147"/>
      <c r="CJ919" s="141"/>
      <c r="CK919" s="141"/>
      <c r="DD919" s="141"/>
    </row>
    <row r="920" spans="1:108" ht="15.75" customHeight="1">
      <c r="A920" s="139"/>
      <c r="B920" s="139"/>
      <c r="C920" s="139"/>
      <c r="D920" s="140"/>
      <c r="E920" s="142"/>
      <c r="L920" s="143"/>
      <c r="R920" s="141"/>
      <c r="X920" s="144"/>
      <c r="Y920" s="144"/>
      <c r="AA920" s="144"/>
      <c r="AH920" s="145"/>
      <c r="AU920" s="146"/>
      <c r="AW920" s="147"/>
      <c r="CJ920" s="141"/>
      <c r="CK920" s="141"/>
      <c r="DD920" s="141"/>
    </row>
    <row r="921" spans="1:108" ht="15.75" customHeight="1">
      <c r="A921" s="139"/>
      <c r="B921" s="139"/>
      <c r="C921" s="139"/>
      <c r="D921" s="140"/>
      <c r="E921" s="142"/>
      <c r="L921" s="143"/>
      <c r="R921" s="141"/>
      <c r="X921" s="144"/>
      <c r="Y921" s="144"/>
      <c r="AA921" s="144"/>
      <c r="AH921" s="145"/>
      <c r="AU921" s="146"/>
      <c r="AW921" s="147"/>
      <c r="CJ921" s="141"/>
      <c r="CK921" s="141"/>
      <c r="DD921" s="141"/>
    </row>
    <row r="922" spans="1:108" ht="15.75" customHeight="1">
      <c r="A922" s="139"/>
      <c r="B922" s="139"/>
      <c r="C922" s="139"/>
      <c r="D922" s="140"/>
      <c r="E922" s="142"/>
      <c r="L922" s="143"/>
      <c r="R922" s="141"/>
      <c r="X922" s="144"/>
      <c r="Y922" s="144"/>
      <c r="AA922" s="144"/>
      <c r="AH922" s="145"/>
      <c r="AU922" s="146"/>
      <c r="AW922" s="147"/>
      <c r="CJ922" s="141"/>
      <c r="CK922" s="141"/>
      <c r="DD922" s="141"/>
    </row>
    <row r="923" spans="1:108" ht="15.75" customHeight="1">
      <c r="A923" s="139"/>
      <c r="B923" s="139"/>
      <c r="C923" s="139"/>
      <c r="D923" s="140"/>
      <c r="E923" s="142"/>
      <c r="L923" s="143"/>
      <c r="R923" s="141"/>
      <c r="X923" s="144"/>
      <c r="Y923" s="144"/>
      <c r="AA923" s="144"/>
      <c r="AH923" s="145"/>
      <c r="AU923" s="146"/>
      <c r="AW923" s="147"/>
      <c r="CJ923" s="141"/>
      <c r="CK923" s="141"/>
      <c r="DD923" s="141"/>
    </row>
    <row r="924" spans="1:108" ht="15.75" customHeight="1">
      <c r="A924" s="139"/>
      <c r="B924" s="139"/>
      <c r="C924" s="139"/>
      <c r="D924" s="140"/>
      <c r="E924" s="142"/>
      <c r="L924" s="143"/>
      <c r="R924" s="141"/>
      <c r="X924" s="144"/>
      <c r="Y924" s="144"/>
      <c r="AA924" s="144"/>
      <c r="AH924" s="145"/>
      <c r="AU924" s="146"/>
      <c r="AW924" s="147"/>
      <c r="CJ924" s="141"/>
      <c r="CK924" s="141"/>
      <c r="DD924" s="141"/>
    </row>
    <row r="925" spans="1:108" ht="15.75" customHeight="1">
      <c r="A925" s="139"/>
      <c r="B925" s="139"/>
      <c r="C925" s="139"/>
      <c r="D925" s="140"/>
      <c r="E925" s="142"/>
      <c r="L925" s="143"/>
      <c r="R925" s="141"/>
      <c r="X925" s="144"/>
      <c r="Y925" s="144"/>
      <c r="AA925" s="144"/>
      <c r="AH925" s="145"/>
      <c r="AU925" s="146"/>
      <c r="AW925" s="147"/>
      <c r="CJ925" s="141"/>
      <c r="CK925" s="141"/>
      <c r="DD925" s="141"/>
    </row>
    <row r="926" spans="1:108" ht="15.75" customHeight="1">
      <c r="A926" s="139"/>
      <c r="B926" s="139"/>
      <c r="C926" s="139"/>
      <c r="D926" s="140"/>
      <c r="E926" s="142"/>
      <c r="L926" s="143"/>
      <c r="R926" s="141"/>
      <c r="X926" s="144"/>
      <c r="Y926" s="144"/>
      <c r="AA926" s="144"/>
      <c r="AH926" s="145"/>
      <c r="AU926" s="146"/>
      <c r="AW926" s="147"/>
      <c r="CJ926" s="141"/>
      <c r="CK926" s="141"/>
      <c r="DD926" s="141"/>
    </row>
    <row r="927" spans="1:108" ht="15.75" customHeight="1">
      <c r="A927" s="139"/>
      <c r="B927" s="139"/>
      <c r="C927" s="139"/>
      <c r="D927" s="140"/>
      <c r="E927" s="142"/>
      <c r="L927" s="143"/>
      <c r="R927" s="141"/>
      <c r="X927" s="144"/>
      <c r="Y927" s="144"/>
      <c r="AA927" s="144"/>
      <c r="AH927" s="145"/>
      <c r="AU927" s="146"/>
      <c r="AW927" s="147"/>
      <c r="CJ927" s="141"/>
      <c r="CK927" s="141"/>
      <c r="DD927" s="141"/>
    </row>
    <row r="928" spans="1:108" ht="15.75" customHeight="1">
      <c r="A928" s="139"/>
      <c r="B928" s="139"/>
      <c r="C928" s="139"/>
      <c r="D928" s="140"/>
      <c r="E928" s="142"/>
      <c r="L928" s="143"/>
      <c r="R928" s="141"/>
      <c r="X928" s="144"/>
      <c r="Y928" s="144"/>
      <c r="AA928" s="144"/>
      <c r="AH928" s="145"/>
      <c r="AU928" s="146"/>
      <c r="AW928" s="147"/>
      <c r="CJ928" s="141"/>
      <c r="CK928" s="141"/>
      <c r="DD928" s="141"/>
    </row>
    <row r="929" spans="1:108" ht="15.75" customHeight="1">
      <c r="A929" s="139"/>
      <c r="B929" s="139"/>
      <c r="C929" s="139"/>
      <c r="D929" s="140"/>
      <c r="E929" s="142"/>
      <c r="L929" s="143"/>
      <c r="R929" s="141"/>
      <c r="X929" s="144"/>
      <c r="Y929" s="144"/>
      <c r="AA929" s="144"/>
      <c r="AH929" s="145"/>
      <c r="AU929" s="146"/>
      <c r="AW929" s="147"/>
      <c r="CJ929" s="141"/>
      <c r="CK929" s="141"/>
      <c r="DD929" s="141"/>
    </row>
    <row r="930" spans="1:108" ht="15.75" customHeight="1">
      <c r="A930" s="139"/>
      <c r="B930" s="139"/>
      <c r="C930" s="139"/>
      <c r="D930" s="140"/>
      <c r="E930" s="142"/>
      <c r="L930" s="143"/>
      <c r="R930" s="141"/>
      <c r="X930" s="144"/>
      <c r="Y930" s="144"/>
      <c r="AA930" s="144"/>
      <c r="AH930" s="145"/>
      <c r="AU930" s="146"/>
      <c r="AW930" s="147"/>
      <c r="CJ930" s="141"/>
      <c r="CK930" s="141"/>
      <c r="DD930" s="141"/>
    </row>
    <row r="931" spans="1:108" ht="15.75" customHeight="1">
      <c r="A931" s="139"/>
      <c r="B931" s="139"/>
      <c r="C931" s="139"/>
      <c r="D931" s="140"/>
      <c r="E931" s="142"/>
      <c r="L931" s="143"/>
      <c r="R931" s="141"/>
      <c r="X931" s="144"/>
      <c r="Y931" s="144"/>
      <c r="AA931" s="144"/>
      <c r="AH931" s="145"/>
      <c r="AU931" s="146"/>
      <c r="AW931" s="147"/>
      <c r="CJ931" s="141"/>
      <c r="CK931" s="141"/>
      <c r="DD931" s="141"/>
    </row>
    <row r="932" spans="1:108" ht="15.75" customHeight="1">
      <c r="A932" s="139"/>
      <c r="B932" s="139"/>
      <c r="C932" s="139"/>
      <c r="D932" s="140"/>
      <c r="E932" s="142"/>
      <c r="L932" s="143"/>
      <c r="R932" s="141"/>
      <c r="X932" s="144"/>
      <c r="Y932" s="144"/>
      <c r="AA932" s="144"/>
      <c r="AH932" s="145"/>
      <c r="AU932" s="146"/>
      <c r="AW932" s="147"/>
      <c r="CJ932" s="141"/>
      <c r="CK932" s="141"/>
      <c r="DD932" s="141"/>
    </row>
    <row r="933" spans="1:108" ht="15.75" customHeight="1">
      <c r="A933" s="139"/>
      <c r="B933" s="139"/>
      <c r="C933" s="139"/>
      <c r="D933" s="140"/>
      <c r="E933" s="142"/>
      <c r="L933" s="143"/>
      <c r="R933" s="141"/>
      <c r="X933" s="144"/>
      <c r="Y933" s="144"/>
      <c r="AA933" s="144"/>
      <c r="AH933" s="145"/>
      <c r="AU933" s="146"/>
      <c r="AW933" s="147"/>
      <c r="CJ933" s="141"/>
      <c r="CK933" s="141"/>
      <c r="DD933" s="141"/>
    </row>
    <row r="934" spans="1:108" ht="15.75" customHeight="1">
      <c r="A934" s="139"/>
      <c r="B934" s="139"/>
      <c r="C934" s="139"/>
      <c r="D934" s="140"/>
      <c r="E934" s="142"/>
      <c r="L934" s="143"/>
      <c r="R934" s="141"/>
      <c r="X934" s="144"/>
      <c r="Y934" s="144"/>
      <c r="AA934" s="144"/>
      <c r="AH934" s="145"/>
      <c r="AU934" s="146"/>
      <c r="AW934" s="147"/>
      <c r="CJ934" s="141"/>
      <c r="CK934" s="141"/>
      <c r="DD934" s="141"/>
    </row>
    <row r="935" spans="1:108" ht="15.75" customHeight="1">
      <c r="A935" s="139"/>
      <c r="B935" s="139"/>
      <c r="C935" s="139"/>
      <c r="D935" s="140"/>
      <c r="E935" s="142"/>
      <c r="L935" s="143"/>
      <c r="R935" s="141"/>
      <c r="X935" s="144"/>
      <c r="Y935" s="144"/>
      <c r="AA935" s="144"/>
      <c r="AH935" s="145"/>
      <c r="AU935" s="146"/>
      <c r="AW935" s="147"/>
      <c r="CJ935" s="141"/>
      <c r="CK935" s="141"/>
      <c r="DD935" s="141"/>
    </row>
    <row r="936" spans="1:108" ht="15.75" customHeight="1">
      <c r="A936" s="139"/>
      <c r="B936" s="139"/>
      <c r="C936" s="139"/>
      <c r="D936" s="140"/>
      <c r="E936" s="142"/>
      <c r="L936" s="143"/>
      <c r="R936" s="141"/>
      <c r="X936" s="144"/>
      <c r="Y936" s="144"/>
      <c r="AA936" s="144"/>
      <c r="AH936" s="145"/>
      <c r="AU936" s="146"/>
      <c r="AW936" s="147"/>
      <c r="CJ936" s="141"/>
      <c r="CK936" s="141"/>
      <c r="DD936" s="141"/>
    </row>
    <row r="937" spans="1:108" ht="15.75" customHeight="1">
      <c r="A937" s="139"/>
      <c r="B937" s="139"/>
      <c r="C937" s="139"/>
      <c r="D937" s="140"/>
      <c r="E937" s="142"/>
      <c r="L937" s="143"/>
      <c r="R937" s="141"/>
      <c r="X937" s="144"/>
      <c r="Y937" s="144"/>
      <c r="AA937" s="144"/>
      <c r="AH937" s="145"/>
      <c r="AU937" s="146"/>
      <c r="AW937" s="147"/>
      <c r="CJ937" s="141"/>
      <c r="CK937" s="141"/>
      <c r="DD937" s="141"/>
    </row>
    <row r="938" spans="1:108" ht="15.75" customHeight="1">
      <c r="A938" s="139"/>
      <c r="B938" s="139"/>
      <c r="C938" s="139"/>
      <c r="D938" s="140"/>
      <c r="E938" s="142"/>
      <c r="L938" s="143"/>
      <c r="R938" s="141"/>
      <c r="X938" s="144"/>
      <c r="Y938" s="144"/>
      <c r="AA938" s="144"/>
      <c r="AH938" s="145"/>
      <c r="AU938" s="146"/>
      <c r="AW938" s="147"/>
      <c r="CJ938" s="141"/>
      <c r="CK938" s="141"/>
      <c r="DD938" s="141"/>
    </row>
    <row r="939" spans="1:108" ht="15.75" customHeight="1">
      <c r="A939" s="139"/>
      <c r="B939" s="139"/>
      <c r="C939" s="139"/>
      <c r="D939" s="140"/>
      <c r="E939" s="142"/>
      <c r="L939" s="143"/>
      <c r="R939" s="141"/>
      <c r="X939" s="144"/>
      <c r="Y939" s="144"/>
      <c r="AA939" s="144"/>
      <c r="AH939" s="145"/>
      <c r="AU939" s="146"/>
      <c r="AW939" s="147"/>
      <c r="CJ939" s="141"/>
      <c r="CK939" s="141"/>
      <c r="DD939" s="141"/>
    </row>
    <row r="940" spans="1:108" ht="15.75" customHeight="1">
      <c r="A940" s="139"/>
      <c r="B940" s="139"/>
      <c r="C940" s="139"/>
      <c r="D940" s="140"/>
      <c r="E940" s="142"/>
      <c r="L940" s="143"/>
      <c r="R940" s="141"/>
      <c r="X940" s="144"/>
      <c r="Y940" s="144"/>
      <c r="AA940" s="144"/>
      <c r="AH940" s="145"/>
      <c r="AU940" s="146"/>
      <c r="AW940" s="147"/>
      <c r="CJ940" s="141"/>
      <c r="CK940" s="141"/>
      <c r="DD940" s="141"/>
    </row>
    <row r="941" spans="1:108" ht="15.75" customHeight="1">
      <c r="A941" s="139"/>
      <c r="B941" s="139"/>
      <c r="C941" s="139"/>
      <c r="D941" s="140"/>
      <c r="E941" s="142"/>
      <c r="L941" s="143"/>
      <c r="R941" s="141"/>
      <c r="X941" s="144"/>
      <c r="Y941" s="144"/>
      <c r="AA941" s="144"/>
      <c r="AH941" s="145"/>
      <c r="AU941" s="146"/>
      <c r="AW941" s="147"/>
      <c r="CJ941" s="141"/>
      <c r="CK941" s="141"/>
      <c r="DD941" s="141"/>
    </row>
    <row r="942" spans="1:108" ht="15.75" customHeight="1">
      <c r="A942" s="139"/>
      <c r="B942" s="139"/>
      <c r="C942" s="139"/>
      <c r="D942" s="140"/>
      <c r="E942" s="142"/>
      <c r="L942" s="143"/>
      <c r="R942" s="141"/>
      <c r="X942" s="144"/>
      <c r="Y942" s="144"/>
      <c r="AA942" s="144"/>
      <c r="AH942" s="145"/>
      <c r="AU942" s="146"/>
      <c r="AW942" s="147"/>
      <c r="CJ942" s="141"/>
      <c r="CK942" s="141"/>
      <c r="DD942" s="141"/>
    </row>
    <row r="943" spans="1:108" ht="15.75" customHeight="1">
      <c r="A943" s="139"/>
      <c r="B943" s="139"/>
      <c r="C943" s="139"/>
      <c r="D943" s="140"/>
      <c r="E943" s="142"/>
      <c r="L943" s="143"/>
      <c r="R943" s="141"/>
      <c r="X943" s="144"/>
      <c r="Y943" s="144"/>
      <c r="AA943" s="144"/>
      <c r="AH943" s="145"/>
      <c r="AU943" s="146"/>
      <c r="AW943" s="147"/>
      <c r="CJ943" s="141"/>
      <c r="CK943" s="141"/>
      <c r="DD943" s="141"/>
    </row>
    <row r="944" spans="1:108" ht="15.75" customHeight="1">
      <c r="A944" s="139"/>
      <c r="B944" s="139"/>
      <c r="C944" s="139"/>
      <c r="D944" s="140"/>
      <c r="E944" s="142"/>
      <c r="L944" s="143"/>
      <c r="R944" s="141"/>
      <c r="X944" s="144"/>
      <c r="Y944" s="144"/>
      <c r="AA944" s="144"/>
      <c r="AH944" s="145"/>
      <c r="AU944" s="146"/>
      <c r="AW944" s="147"/>
      <c r="CJ944" s="141"/>
      <c r="CK944" s="141"/>
      <c r="DD944" s="141"/>
    </row>
    <row r="945" spans="1:108" ht="15.75" customHeight="1">
      <c r="A945" s="139"/>
      <c r="B945" s="139"/>
      <c r="C945" s="139"/>
      <c r="D945" s="140"/>
      <c r="E945" s="142"/>
      <c r="L945" s="143"/>
      <c r="R945" s="141"/>
      <c r="X945" s="144"/>
      <c r="Y945" s="144"/>
      <c r="AA945" s="144"/>
      <c r="AH945" s="145"/>
      <c r="AU945" s="146"/>
      <c r="AW945" s="147"/>
      <c r="CJ945" s="141"/>
      <c r="CK945" s="141"/>
      <c r="DD945" s="141"/>
    </row>
    <row r="946" spans="1:108" ht="15.75" customHeight="1">
      <c r="A946" s="139"/>
      <c r="B946" s="139"/>
      <c r="C946" s="139"/>
      <c r="D946" s="140"/>
      <c r="E946" s="142"/>
      <c r="L946" s="143"/>
      <c r="R946" s="141"/>
      <c r="X946" s="144"/>
      <c r="Y946" s="144"/>
      <c r="AA946" s="144"/>
      <c r="AH946" s="145"/>
      <c r="AU946" s="146"/>
      <c r="AW946" s="147"/>
      <c r="CJ946" s="141"/>
      <c r="CK946" s="141"/>
      <c r="DD946" s="141"/>
    </row>
    <row r="947" spans="1:108" ht="15.75" customHeight="1">
      <c r="A947" s="139"/>
      <c r="B947" s="139"/>
      <c r="C947" s="139"/>
      <c r="D947" s="140"/>
      <c r="E947" s="142"/>
      <c r="L947" s="143"/>
      <c r="R947" s="141"/>
      <c r="X947" s="144"/>
      <c r="Y947" s="144"/>
      <c r="AA947" s="144"/>
      <c r="AH947" s="145"/>
      <c r="AU947" s="146"/>
      <c r="AW947" s="147"/>
      <c r="CJ947" s="141"/>
      <c r="CK947" s="141"/>
      <c r="DD947" s="141"/>
    </row>
    <row r="948" spans="1:108" ht="15.75" customHeight="1">
      <c r="A948" s="139"/>
      <c r="B948" s="139"/>
      <c r="C948" s="139"/>
      <c r="D948" s="140"/>
      <c r="E948" s="142"/>
      <c r="L948" s="143"/>
      <c r="R948" s="141"/>
      <c r="X948" s="144"/>
      <c r="Y948" s="144"/>
      <c r="AA948" s="144"/>
      <c r="AH948" s="145"/>
      <c r="AU948" s="146"/>
      <c r="AW948" s="147"/>
      <c r="CJ948" s="141"/>
      <c r="CK948" s="141"/>
      <c r="DD948" s="141"/>
    </row>
    <row r="949" spans="1:108" ht="15.75" customHeight="1">
      <c r="A949" s="139"/>
      <c r="B949" s="139"/>
      <c r="C949" s="139"/>
      <c r="D949" s="140"/>
      <c r="E949" s="142"/>
      <c r="L949" s="143"/>
      <c r="R949" s="141"/>
      <c r="X949" s="144"/>
      <c r="Y949" s="144"/>
      <c r="AA949" s="144"/>
      <c r="AH949" s="145"/>
      <c r="AU949" s="146"/>
      <c r="AW949" s="147"/>
      <c r="CJ949" s="141"/>
      <c r="CK949" s="141"/>
      <c r="DD949" s="141"/>
    </row>
    <row r="950" spans="1:108" ht="15.75" customHeight="1">
      <c r="A950" s="139"/>
      <c r="B950" s="139"/>
      <c r="C950" s="139"/>
      <c r="D950" s="140"/>
      <c r="E950" s="142"/>
      <c r="L950" s="143"/>
      <c r="R950" s="141"/>
      <c r="X950" s="144"/>
      <c r="Y950" s="144"/>
      <c r="AA950" s="144"/>
      <c r="AH950" s="145"/>
      <c r="AU950" s="146"/>
      <c r="AW950" s="147"/>
      <c r="CJ950" s="141"/>
      <c r="CK950" s="141"/>
      <c r="DD950" s="141"/>
    </row>
    <row r="951" spans="1:108" ht="15.75" customHeight="1">
      <c r="A951" s="139"/>
      <c r="B951" s="139"/>
      <c r="C951" s="139"/>
      <c r="D951" s="140"/>
      <c r="E951" s="142"/>
      <c r="L951" s="143"/>
      <c r="R951" s="141"/>
      <c r="X951" s="144"/>
      <c r="Y951" s="144"/>
      <c r="AA951" s="144"/>
      <c r="AH951" s="145"/>
      <c r="AU951" s="146"/>
      <c r="AW951" s="147"/>
      <c r="CJ951" s="141"/>
      <c r="CK951" s="141"/>
      <c r="DD951" s="141"/>
    </row>
    <row r="952" spans="1:108" ht="15.75" customHeight="1">
      <c r="A952" s="139"/>
      <c r="B952" s="139"/>
      <c r="C952" s="139"/>
      <c r="D952" s="140"/>
      <c r="E952" s="142"/>
      <c r="L952" s="143"/>
      <c r="R952" s="141"/>
      <c r="X952" s="144"/>
      <c r="Y952" s="144"/>
      <c r="AA952" s="144"/>
      <c r="AH952" s="145"/>
      <c r="AU952" s="146"/>
      <c r="AW952" s="147"/>
      <c r="CJ952" s="141"/>
      <c r="CK952" s="141"/>
      <c r="DD952" s="141"/>
    </row>
    <row r="953" spans="1:108" ht="15.75" customHeight="1">
      <c r="A953" s="139"/>
      <c r="B953" s="139"/>
      <c r="C953" s="139"/>
      <c r="D953" s="140"/>
      <c r="E953" s="142"/>
      <c r="L953" s="143"/>
      <c r="R953" s="141"/>
      <c r="X953" s="144"/>
      <c r="Y953" s="144"/>
      <c r="AA953" s="144"/>
      <c r="AH953" s="145"/>
      <c r="AU953" s="146"/>
      <c r="AW953" s="147"/>
      <c r="CJ953" s="141"/>
      <c r="CK953" s="141"/>
      <c r="DD953" s="141"/>
    </row>
    <row r="954" spans="1:108" ht="15.75" customHeight="1">
      <c r="A954" s="139"/>
      <c r="B954" s="139"/>
      <c r="C954" s="139"/>
      <c r="D954" s="140"/>
      <c r="E954" s="142"/>
      <c r="L954" s="143"/>
      <c r="R954" s="141"/>
      <c r="X954" s="144"/>
      <c r="Y954" s="144"/>
      <c r="AA954" s="144"/>
      <c r="AH954" s="145"/>
      <c r="AU954" s="146"/>
      <c r="AW954" s="147"/>
      <c r="CJ954" s="141"/>
      <c r="CK954" s="141"/>
      <c r="DD954" s="141"/>
    </row>
    <row r="955" spans="1:108" ht="15.75" customHeight="1">
      <c r="A955" s="139"/>
      <c r="B955" s="139"/>
      <c r="C955" s="139"/>
      <c r="D955" s="140"/>
      <c r="E955" s="142"/>
      <c r="L955" s="143"/>
      <c r="R955" s="141"/>
      <c r="X955" s="144"/>
      <c r="Y955" s="144"/>
      <c r="AA955" s="144"/>
      <c r="AH955" s="145"/>
      <c r="AU955" s="146"/>
      <c r="AW955" s="147"/>
      <c r="CJ955" s="141"/>
      <c r="CK955" s="141"/>
      <c r="DD955" s="141"/>
    </row>
    <row r="956" spans="1:108" ht="15.75" customHeight="1">
      <c r="A956" s="139"/>
      <c r="B956" s="139"/>
      <c r="C956" s="139"/>
      <c r="D956" s="140"/>
      <c r="E956" s="142"/>
      <c r="L956" s="143"/>
      <c r="R956" s="141"/>
      <c r="X956" s="144"/>
      <c r="Y956" s="144"/>
      <c r="AA956" s="144"/>
      <c r="AH956" s="145"/>
      <c r="AU956" s="146"/>
      <c r="AW956" s="147"/>
      <c r="CJ956" s="141"/>
      <c r="CK956" s="141"/>
      <c r="DD956" s="141"/>
    </row>
    <row r="957" spans="1:108" ht="15.75" customHeight="1">
      <c r="A957" s="139"/>
      <c r="B957" s="139"/>
      <c r="C957" s="139"/>
      <c r="D957" s="140"/>
      <c r="E957" s="142"/>
      <c r="L957" s="143"/>
      <c r="R957" s="141"/>
      <c r="X957" s="144"/>
      <c r="Y957" s="144"/>
      <c r="AA957" s="144"/>
      <c r="AH957" s="145"/>
      <c r="AU957" s="146"/>
      <c r="AW957" s="147"/>
      <c r="CJ957" s="141"/>
      <c r="CK957" s="141"/>
      <c r="DD957" s="141"/>
    </row>
    <row r="958" spans="1:108" ht="15.75" customHeight="1">
      <c r="A958" s="139"/>
      <c r="B958" s="139"/>
      <c r="C958" s="139"/>
      <c r="D958" s="140"/>
      <c r="E958" s="142"/>
      <c r="L958" s="143"/>
      <c r="R958" s="141"/>
      <c r="X958" s="144"/>
      <c r="Y958" s="144"/>
      <c r="AA958" s="144"/>
      <c r="AH958" s="145"/>
      <c r="AU958" s="146"/>
      <c r="AW958" s="147"/>
      <c r="CJ958" s="141"/>
      <c r="CK958" s="141"/>
      <c r="DD958" s="141"/>
    </row>
    <row r="959" spans="1:108" ht="15.75" customHeight="1">
      <c r="A959" s="139"/>
      <c r="B959" s="139"/>
      <c r="C959" s="139"/>
      <c r="D959" s="140"/>
      <c r="E959" s="142"/>
      <c r="L959" s="143"/>
      <c r="R959" s="141"/>
      <c r="X959" s="144"/>
      <c r="Y959" s="144"/>
      <c r="AA959" s="144"/>
      <c r="AH959" s="145"/>
      <c r="AU959" s="146"/>
      <c r="AW959" s="147"/>
      <c r="CJ959" s="141"/>
      <c r="CK959" s="141"/>
      <c r="DD959" s="141"/>
    </row>
    <row r="960" spans="1:108" ht="15.75" customHeight="1">
      <c r="A960" s="139"/>
      <c r="B960" s="139"/>
      <c r="C960" s="139"/>
      <c r="D960" s="140"/>
      <c r="E960" s="142"/>
      <c r="L960" s="143"/>
      <c r="R960" s="141"/>
      <c r="X960" s="144"/>
      <c r="Y960" s="144"/>
      <c r="AA960" s="144"/>
      <c r="AH960" s="145"/>
      <c r="AU960" s="146"/>
      <c r="AW960" s="147"/>
      <c r="CJ960" s="141"/>
      <c r="CK960" s="141"/>
      <c r="DD960" s="141"/>
    </row>
    <row r="961" spans="1:108" ht="15.75" customHeight="1">
      <c r="A961" s="139"/>
      <c r="B961" s="139"/>
      <c r="C961" s="139"/>
      <c r="D961" s="140"/>
      <c r="E961" s="142"/>
      <c r="L961" s="143"/>
      <c r="R961" s="141"/>
      <c r="X961" s="144"/>
      <c r="Y961" s="144"/>
      <c r="AA961" s="144"/>
      <c r="AH961" s="145"/>
      <c r="AU961" s="146"/>
      <c r="AW961" s="147"/>
      <c r="CJ961" s="141"/>
      <c r="CK961" s="141"/>
      <c r="DD961" s="141"/>
    </row>
    <row r="962" spans="1:108" ht="15.75" customHeight="1">
      <c r="A962" s="139"/>
      <c r="B962" s="139"/>
      <c r="C962" s="139"/>
      <c r="D962" s="140"/>
      <c r="E962" s="142"/>
      <c r="L962" s="143"/>
      <c r="R962" s="141"/>
      <c r="X962" s="144"/>
      <c r="Y962" s="144"/>
      <c r="AA962" s="144"/>
      <c r="AH962" s="145"/>
      <c r="AU962" s="146"/>
      <c r="AW962" s="147"/>
      <c r="CJ962" s="141"/>
      <c r="CK962" s="141"/>
      <c r="DD962" s="141"/>
    </row>
    <row r="963" spans="1:108" ht="15.75" customHeight="1">
      <c r="A963" s="139"/>
      <c r="B963" s="139"/>
      <c r="C963" s="139"/>
      <c r="D963" s="140"/>
      <c r="E963" s="142"/>
      <c r="L963" s="143"/>
      <c r="R963" s="141"/>
      <c r="X963" s="144"/>
      <c r="Y963" s="144"/>
      <c r="AA963" s="144"/>
      <c r="AH963" s="145"/>
      <c r="AU963" s="146"/>
      <c r="AW963" s="147"/>
      <c r="CJ963" s="141"/>
      <c r="CK963" s="141"/>
      <c r="DD963" s="141"/>
    </row>
    <row r="964" spans="1:108" ht="15.75" customHeight="1">
      <c r="A964" s="139"/>
      <c r="B964" s="139"/>
      <c r="C964" s="139"/>
      <c r="D964" s="140"/>
      <c r="E964" s="142"/>
      <c r="L964" s="143"/>
      <c r="R964" s="141"/>
      <c r="X964" s="144"/>
      <c r="Y964" s="144"/>
      <c r="AA964" s="144"/>
      <c r="AH964" s="145"/>
      <c r="AU964" s="146"/>
      <c r="AW964" s="147"/>
      <c r="CJ964" s="141"/>
      <c r="CK964" s="141"/>
      <c r="DD964" s="141"/>
    </row>
    <row r="965" spans="1:108" ht="15.75" customHeight="1">
      <c r="A965" s="139"/>
      <c r="B965" s="139"/>
      <c r="C965" s="139"/>
      <c r="D965" s="140"/>
      <c r="E965" s="142"/>
      <c r="L965" s="143"/>
      <c r="R965" s="141"/>
      <c r="X965" s="144"/>
      <c r="Y965" s="144"/>
      <c r="AA965" s="144"/>
      <c r="AH965" s="145"/>
      <c r="AU965" s="146"/>
      <c r="AW965" s="147"/>
      <c r="CJ965" s="141"/>
      <c r="CK965" s="141"/>
      <c r="DD965" s="141"/>
    </row>
    <row r="966" spans="1:108" ht="15.75" customHeight="1">
      <c r="A966" s="139"/>
      <c r="B966" s="139"/>
      <c r="C966" s="139"/>
      <c r="D966" s="140"/>
      <c r="E966" s="142"/>
      <c r="L966" s="143"/>
      <c r="R966" s="141"/>
      <c r="X966" s="144"/>
      <c r="Y966" s="144"/>
      <c r="AA966" s="144"/>
      <c r="AH966" s="145"/>
      <c r="AU966" s="146"/>
      <c r="AW966" s="147"/>
      <c r="CJ966" s="141"/>
      <c r="CK966" s="141"/>
      <c r="DD966" s="141"/>
    </row>
    <row r="967" spans="1:108" ht="15.75" customHeight="1">
      <c r="A967" s="139"/>
      <c r="B967" s="139"/>
      <c r="C967" s="139"/>
      <c r="D967" s="140"/>
      <c r="E967" s="142"/>
      <c r="L967" s="143"/>
      <c r="R967" s="141"/>
      <c r="X967" s="144"/>
      <c r="Y967" s="144"/>
      <c r="AA967" s="144"/>
      <c r="AH967" s="145"/>
      <c r="AU967" s="146"/>
      <c r="AW967" s="147"/>
      <c r="CJ967" s="141"/>
      <c r="CK967" s="141"/>
      <c r="DD967" s="141"/>
    </row>
    <row r="968" spans="1:108" ht="15.75" customHeight="1">
      <c r="A968" s="139"/>
      <c r="B968" s="139"/>
      <c r="C968" s="139"/>
      <c r="D968" s="140"/>
      <c r="E968" s="142"/>
      <c r="L968" s="143"/>
      <c r="R968" s="141"/>
      <c r="X968" s="144"/>
      <c r="Y968" s="144"/>
      <c r="AA968" s="144"/>
      <c r="AH968" s="145"/>
      <c r="AU968" s="146"/>
      <c r="AW968" s="147"/>
      <c r="CJ968" s="141"/>
      <c r="CK968" s="141"/>
      <c r="DD968" s="141"/>
    </row>
    <row r="969" spans="1:108" ht="15.75" customHeight="1">
      <c r="A969" s="139"/>
      <c r="B969" s="139"/>
      <c r="C969" s="139"/>
      <c r="D969" s="140"/>
      <c r="E969" s="142"/>
      <c r="L969" s="143"/>
      <c r="R969" s="141"/>
      <c r="X969" s="144"/>
      <c r="Y969" s="144"/>
      <c r="AA969" s="144"/>
      <c r="AH969" s="145"/>
      <c r="AU969" s="146"/>
      <c r="AW969" s="147"/>
      <c r="CJ969" s="141"/>
      <c r="CK969" s="141"/>
      <c r="DD969" s="141"/>
    </row>
    <row r="970" spans="1:108" ht="15.75" customHeight="1">
      <c r="A970" s="139"/>
      <c r="B970" s="139"/>
      <c r="C970" s="139"/>
      <c r="D970" s="140"/>
      <c r="E970" s="142"/>
      <c r="L970" s="143"/>
      <c r="R970" s="141"/>
      <c r="X970" s="144"/>
      <c r="Y970" s="144"/>
      <c r="AA970" s="144"/>
      <c r="AH970" s="145"/>
      <c r="AU970" s="146"/>
      <c r="AW970" s="147"/>
      <c r="CJ970" s="141"/>
      <c r="CK970" s="141"/>
      <c r="DD970" s="141"/>
    </row>
    <row r="971" spans="1:108" ht="15.75" customHeight="1">
      <c r="A971" s="139"/>
      <c r="B971" s="139"/>
      <c r="C971" s="139"/>
      <c r="D971" s="140"/>
      <c r="E971" s="142"/>
      <c r="L971" s="143"/>
      <c r="R971" s="141"/>
      <c r="X971" s="144"/>
      <c r="Y971" s="144"/>
      <c r="AA971" s="144"/>
      <c r="AH971" s="145"/>
      <c r="AU971" s="146"/>
      <c r="AW971" s="147"/>
      <c r="CJ971" s="141"/>
      <c r="CK971" s="141"/>
      <c r="DD971" s="141"/>
    </row>
    <row r="972" spans="1:108" ht="15.75" customHeight="1">
      <c r="A972" s="139"/>
      <c r="B972" s="139"/>
      <c r="C972" s="139"/>
      <c r="D972" s="140"/>
      <c r="E972" s="142"/>
      <c r="L972" s="143"/>
      <c r="R972" s="141"/>
      <c r="X972" s="144"/>
      <c r="Y972" s="144"/>
      <c r="AA972" s="144"/>
      <c r="AH972" s="145"/>
      <c r="AU972" s="146"/>
      <c r="AW972" s="147"/>
      <c r="CJ972" s="141"/>
      <c r="CK972" s="141"/>
      <c r="DD972" s="141"/>
    </row>
    <row r="973" spans="1:108" ht="15.75" customHeight="1">
      <c r="A973" s="139"/>
      <c r="B973" s="139"/>
      <c r="C973" s="139"/>
      <c r="D973" s="140"/>
      <c r="E973" s="142"/>
      <c r="L973" s="143"/>
      <c r="R973" s="141"/>
      <c r="X973" s="144"/>
      <c r="Y973" s="144"/>
      <c r="AA973" s="144"/>
      <c r="AH973" s="145"/>
      <c r="AU973" s="146"/>
      <c r="AW973" s="147"/>
      <c r="CJ973" s="141"/>
      <c r="CK973" s="141"/>
      <c r="DD973" s="141"/>
    </row>
    <row r="974" spans="1:108" ht="15.75" customHeight="1">
      <c r="A974" s="139"/>
      <c r="B974" s="139"/>
      <c r="C974" s="139"/>
      <c r="D974" s="140"/>
      <c r="E974" s="142"/>
      <c r="L974" s="143"/>
      <c r="R974" s="141"/>
      <c r="X974" s="144"/>
      <c r="Y974" s="144"/>
      <c r="AA974" s="144"/>
      <c r="AH974" s="145"/>
      <c r="AU974" s="146"/>
      <c r="AW974" s="147"/>
      <c r="CJ974" s="141"/>
      <c r="CK974" s="141"/>
      <c r="DD974" s="141"/>
    </row>
    <row r="975" spans="1:108" ht="15.75" customHeight="1">
      <c r="A975" s="139"/>
      <c r="B975" s="139"/>
      <c r="C975" s="139"/>
      <c r="D975" s="140"/>
      <c r="E975" s="142"/>
      <c r="L975" s="143"/>
      <c r="R975" s="141"/>
      <c r="X975" s="144"/>
      <c r="Y975" s="144"/>
      <c r="AA975" s="144"/>
      <c r="AH975" s="145"/>
      <c r="AU975" s="146"/>
      <c r="AW975" s="147"/>
      <c r="CJ975" s="141"/>
      <c r="CK975" s="141"/>
      <c r="DD975" s="141"/>
    </row>
    <row r="976" spans="1:108" ht="15.75" customHeight="1">
      <c r="A976" s="139"/>
      <c r="B976" s="139"/>
      <c r="C976" s="139"/>
      <c r="D976" s="140"/>
      <c r="E976" s="142"/>
      <c r="L976" s="143"/>
      <c r="R976" s="141"/>
      <c r="X976" s="144"/>
      <c r="Y976" s="144"/>
      <c r="AA976" s="144"/>
      <c r="AH976" s="145"/>
      <c r="AU976" s="146"/>
      <c r="AW976" s="147"/>
      <c r="CJ976" s="141"/>
      <c r="CK976" s="141"/>
      <c r="DD976" s="141"/>
    </row>
    <row r="977" spans="1:108" ht="15.75" customHeight="1">
      <c r="A977" s="139"/>
      <c r="B977" s="139"/>
      <c r="C977" s="139"/>
      <c r="D977" s="140"/>
      <c r="E977" s="142"/>
      <c r="L977" s="143"/>
      <c r="R977" s="141"/>
      <c r="X977" s="144"/>
      <c r="Y977" s="144"/>
      <c r="AA977" s="144"/>
      <c r="AH977" s="145"/>
      <c r="AU977" s="146"/>
      <c r="AW977" s="147"/>
      <c r="CJ977" s="141"/>
      <c r="CK977" s="141"/>
      <c r="DD977" s="141"/>
    </row>
    <row r="978" spans="1:108" ht="15.75" customHeight="1">
      <c r="A978" s="139"/>
      <c r="B978" s="139"/>
      <c r="C978" s="139"/>
      <c r="D978" s="140"/>
      <c r="E978" s="142"/>
      <c r="L978" s="143"/>
      <c r="R978" s="141"/>
      <c r="X978" s="144"/>
      <c r="Y978" s="144"/>
      <c r="AA978" s="144"/>
      <c r="AH978" s="145"/>
      <c r="AU978" s="146"/>
      <c r="AW978" s="147"/>
      <c r="CJ978" s="141"/>
      <c r="CK978" s="141"/>
      <c r="DD978" s="141"/>
    </row>
    <row r="979" spans="1:108" ht="15.75" customHeight="1">
      <c r="A979" s="139"/>
      <c r="B979" s="139"/>
      <c r="C979" s="139"/>
      <c r="D979" s="140"/>
      <c r="E979" s="142"/>
      <c r="L979" s="143"/>
      <c r="R979" s="141"/>
      <c r="X979" s="144"/>
      <c r="Y979" s="144"/>
      <c r="AA979" s="144"/>
      <c r="AH979" s="145"/>
      <c r="AU979" s="146"/>
      <c r="AW979" s="147"/>
      <c r="CJ979" s="141"/>
      <c r="CK979" s="141"/>
      <c r="DD979" s="141"/>
    </row>
    <row r="980" spans="1:108" ht="15.75" customHeight="1">
      <c r="A980" s="139"/>
      <c r="B980" s="139"/>
      <c r="C980" s="139"/>
      <c r="D980" s="140"/>
      <c r="E980" s="142"/>
      <c r="L980" s="143"/>
      <c r="R980" s="141"/>
      <c r="X980" s="144"/>
      <c r="Y980" s="144"/>
      <c r="AA980" s="144"/>
      <c r="AH980" s="145"/>
      <c r="AU980" s="146"/>
      <c r="AW980" s="147"/>
      <c r="CJ980" s="141"/>
      <c r="CK980" s="141"/>
      <c r="DD980" s="141"/>
    </row>
    <row r="981" spans="1:108" ht="15.75" customHeight="1">
      <c r="A981" s="139"/>
      <c r="B981" s="139"/>
      <c r="C981" s="139"/>
      <c r="D981" s="140"/>
      <c r="E981" s="142"/>
      <c r="L981" s="143"/>
      <c r="R981" s="141"/>
      <c r="X981" s="144"/>
      <c r="Y981" s="144"/>
      <c r="AA981" s="144"/>
      <c r="AH981" s="145"/>
      <c r="AU981" s="146"/>
      <c r="AW981" s="147"/>
      <c r="CJ981" s="141"/>
      <c r="CK981" s="141"/>
      <c r="DD981" s="141"/>
    </row>
    <row r="982" spans="1:108" ht="15.75" customHeight="1">
      <c r="A982" s="139"/>
      <c r="B982" s="139"/>
      <c r="C982" s="139"/>
      <c r="D982" s="140"/>
      <c r="E982" s="142"/>
      <c r="L982" s="143"/>
      <c r="R982" s="141"/>
      <c r="X982" s="144"/>
      <c r="Y982" s="144"/>
      <c r="AA982" s="144"/>
      <c r="AH982" s="145"/>
      <c r="AU982" s="146"/>
      <c r="AW982" s="147"/>
      <c r="CJ982" s="141"/>
      <c r="CK982" s="141"/>
      <c r="DD982" s="141"/>
    </row>
    <row r="983" spans="1:108" ht="15.75" customHeight="1">
      <c r="A983" s="139"/>
      <c r="B983" s="139"/>
      <c r="C983" s="139"/>
      <c r="D983" s="140"/>
      <c r="E983" s="142"/>
      <c r="L983" s="143"/>
      <c r="R983" s="141"/>
      <c r="X983" s="144"/>
      <c r="Y983" s="144"/>
      <c r="AA983" s="144"/>
      <c r="AH983" s="145"/>
      <c r="AU983" s="146"/>
      <c r="AW983" s="147"/>
      <c r="CJ983" s="141"/>
      <c r="CK983" s="141"/>
      <c r="DD983" s="141"/>
    </row>
    <row r="984" spans="1:108" ht="15.75" customHeight="1">
      <c r="A984" s="139"/>
      <c r="B984" s="139"/>
      <c r="C984" s="139"/>
      <c r="D984" s="140"/>
      <c r="E984" s="142"/>
      <c r="L984" s="143"/>
      <c r="R984" s="141"/>
      <c r="X984" s="144"/>
      <c r="Y984" s="144"/>
      <c r="AA984" s="144"/>
      <c r="AH984" s="145"/>
      <c r="AU984" s="146"/>
      <c r="AW984" s="147"/>
      <c r="CJ984" s="141"/>
      <c r="CK984" s="141"/>
      <c r="DD984" s="141"/>
    </row>
    <row r="985" spans="1:108" ht="15.75" customHeight="1">
      <c r="A985" s="139"/>
      <c r="B985" s="139"/>
      <c r="C985" s="139"/>
      <c r="D985" s="140"/>
      <c r="E985" s="142"/>
      <c r="L985" s="143"/>
      <c r="R985" s="141"/>
      <c r="X985" s="144"/>
      <c r="Y985" s="144"/>
      <c r="AA985" s="144"/>
      <c r="AH985" s="145"/>
      <c r="AU985" s="146"/>
      <c r="AW985" s="147"/>
      <c r="CJ985" s="141"/>
      <c r="CK985" s="141"/>
      <c r="DD985" s="141"/>
    </row>
    <row r="986" spans="1:108" ht="15.75" customHeight="1">
      <c r="A986" s="139"/>
      <c r="B986" s="139"/>
      <c r="C986" s="139"/>
      <c r="D986" s="140"/>
      <c r="E986" s="142"/>
      <c r="L986" s="143"/>
      <c r="R986" s="141"/>
      <c r="X986" s="144"/>
      <c r="Y986" s="144"/>
      <c r="AA986" s="144"/>
      <c r="AH986" s="145"/>
      <c r="AU986" s="146"/>
      <c r="AW986" s="147"/>
      <c r="CJ986" s="141"/>
      <c r="CK986" s="141"/>
      <c r="DD986" s="141"/>
    </row>
    <row r="987" spans="1:108" ht="15.75" customHeight="1">
      <c r="A987" s="139"/>
      <c r="B987" s="139"/>
      <c r="C987" s="139"/>
      <c r="D987" s="140"/>
      <c r="E987" s="142"/>
      <c r="L987" s="143"/>
      <c r="R987" s="141"/>
      <c r="X987" s="144"/>
      <c r="Y987" s="144"/>
      <c r="AA987" s="144"/>
      <c r="AH987" s="145"/>
      <c r="AU987" s="146"/>
      <c r="AW987" s="147"/>
      <c r="CJ987" s="141"/>
      <c r="CK987" s="141"/>
      <c r="DD987" s="141"/>
    </row>
  </sheetData>
  <autoFilter ref="A2:DK201" xr:uid="{00000000-0009-0000-0000-000000000000}"/>
  <mergeCells count="2">
    <mergeCell ref="A1:BY1"/>
    <mergeCell ref="BZ1:DK1"/>
  </mergeCells>
  <dataValidations count="1">
    <dataValidation type="list" allowBlank="1" showInputMessage="1" showErrorMessage="1" prompt="Seleccione un elemento de la lista - " sqref="AM113:AM152 AM154:AM182 AM184:AM204 AM3:AM108" xr:uid="{00000000-0002-0000-0000-000000000000}">
      <formula1>#REF!</formula1>
    </dataValidation>
  </dataValidations>
  <hyperlinks>
    <hyperlink ref="E3" r:id="rId1" xr:uid="{00000000-0004-0000-0000-000000000000}"/>
    <hyperlink ref="L3" r:id="rId2" xr:uid="{00000000-0004-0000-0000-000001000000}"/>
    <hyperlink ref="AW3" r:id="rId3" xr:uid="{00000000-0004-0000-0000-000002000000}"/>
    <hyperlink ref="E4" r:id="rId4" xr:uid="{00000000-0004-0000-0000-000003000000}"/>
    <hyperlink ref="L4" r:id="rId5" xr:uid="{00000000-0004-0000-0000-000004000000}"/>
    <hyperlink ref="E5" r:id="rId6" xr:uid="{00000000-0004-0000-0000-000005000000}"/>
    <hyperlink ref="L5" r:id="rId7" xr:uid="{00000000-0004-0000-0000-000006000000}"/>
    <hyperlink ref="E6" r:id="rId8" xr:uid="{00000000-0004-0000-0000-000007000000}"/>
    <hyperlink ref="L6" r:id="rId9" xr:uid="{00000000-0004-0000-0000-000008000000}"/>
    <hyperlink ref="E7" r:id="rId10" xr:uid="{00000000-0004-0000-0000-000009000000}"/>
    <hyperlink ref="L7" r:id="rId11" xr:uid="{00000000-0004-0000-0000-00000A000000}"/>
    <hyperlink ref="E8" r:id="rId12" xr:uid="{00000000-0004-0000-0000-00000B000000}"/>
    <hyperlink ref="L8" r:id="rId13" xr:uid="{00000000-0004-0000-0000-00000C000000}"/>
    <hyperlink ref="E9" r:id="rId14" xr:uid="{00000000-0004-0000-0000-00000D000000}"/>
    <hyperlink ref="L9" r:id="rId15" xr:uid="{00000000-0004-0000-0000-00000E000000}"/>
    <hyperlink ref="E10" r:id="rId16" xr:uid="{00000000-0004-0000-0000-00000F000000}"/>
    <hyperlink ref="L10" r:id="rId17" xr:uid="{00000000-0004-0000-0000-000010000000}"/>
    <hyperlink ref="E11" r:id="rId18" xr:uid="{00000000-0004-0000-0000-000011000000}"/>
    <hyperlink ref="L11" r:id="rId19" xr:uid="{00000000-0004-0000-0000-000012000000}"/>
    <hyperlink ref="E12" r:id="rId20" xr:uid="{00000000-0004-0000-0000-000013000000}"/>
    <hyperlink ref="L12" r:id="rId21" xr:uid="{00000000-0004-0000-0000-000014000000}"/>
    <hyperlink ref="E13" r:id="rId22" xr:uid="{00000000-0004-0000-0000-000015000000}"/>
    <hyperlink ref="L13" r:id="rId23" xr:uid="{00000000-0004-0000-0000-000016000000}"/>
    <hyperlink ref="E14" r:id="rId24" xr:uid="{00000000-0004-0000-0000-000017000000}"/>
    <hyperlink ref="L14" r:id="rId25" xr:uid="{00000000-0004-0000-0000-000018000000}"/>
    <hyperlink ref="E15" r:id="rId26" xr:uid="{00000000-0004-0000-0000-000019000000}"/>
    <hyperlink ref="L15" r:id="rId27" xr:uid="{00000000-0004-0000-0000-00001A000000}"/>
    <hyperlink ref="E16" r:id="rId28" xr:uid="{00000000-0004-0000-0000-00001B000000}"/>
    <hyperlink ref="L16" r:id="rId29" xr:uid="{00000000-0004-0000-0000-00001C000000}"/>
    <hyperlink ref="E17" r:id="rId30" xr:uid="{00000000-0004-0000-0000-00001D000000}"/>
    <hyperlink ref="L17" r:id="rId31" xr:uid="{00000000-0004-0000-0000-00001E000000}"/>
    <hyperlink ref="E18" r:id="rId32" xr:uid="{00000000-0004-0000-0000-00001F000000}"/>
    <hyperlink ref="L18" r:id="rId33" xr:uid="{00000000-0004-0000-0000-000020000000}"/>
    <hyperlink ref="E19" r:id="rId34" xr:uid="{00000000-0004-0000-0000-000021000000}"/>
    <hyperlink ref="L19" r:id="rId35" xr:uid="{00000000-0004-0000-0000-000022000000}"/>
    <hyperlink ref="E20" r:id="rId36" xr:uid="{00000000-0004-0000-0000-000023000000}"/>
    <hyperlink ref="L20" r:id="rId37" xr:uid="{00000000-0004-0000-0000-000024000000}"/>
    <hyperlink ref="E21" r:id="rId38" xr:uid="{00000000-0004-0000-0000-000025000000}"/>
    <hyperlink ref="L21" r:id="rId39" xr:uid="{00000000-0004-0000-0000-000026000000}"/>
    <hyperlink ref="E22" r:id="rId40" xr:uid="{00000000-0004-0000-0000-000027000000}"/>
    <hyperlink ref="L22" r:id="rId41" xr:uid="{00000000-0004-0000-0000-000028000000}"/>
    <hyperlink ref="E23" r:id="rId42" xr:uid="{00000000-0004-0000-0000-000029000000}"/>
    <hyperlink ref="L23" r:id="rId43" xr:uid="{00000000-0004-0000-0000-00002A000000}"/>
    <hyperlink ref="E24" r:id="rId44" xr:uid="{00000000-0004-0000-0000-00002B000000}"/>
    <hyperlink ref="L24" r:id="rId45" xr:uid="{00000000-0004-0000-0000-00002C000000}"/>
    <hyperlink ref="E25" r:id="rId46" xr:uid="{00000000-0004-0000-0000-00002D000000}"/>
    <hyperlink ref="L25" r:id="rId47" xr:uid="{00000000-0004-0000-0000-00002E000000}"/>
    <hyperlink ref="E26" r:id="rId48" xr:uid="{00000000-0004-0000-0000-00002F000000}"/>
    <hyperlink ref="L26" r:id="rId49" xr:uid="{00000000-0004-0000-0000-000030000000}"/>
    <hyperlink ref="E27" r:id="rId50" xr:uid="{00000000-0004-0000-0000-000031000000}"/>
    <hyperlink ref="L27" r:id="rId51" xr:uid="{00000000-0004-0000-0000-000032000000}"/>
    <hyperlink ref="E28" r:id="rId52" xr:uid="{00000000-0004-0000-0000-000033000000}"/>
    <hyperlink ref="L28" r:id="rId53" xr:uid="{00000000-0004-0000-0000-000034000000}"/>
    <hyperlink ref="E29" r:id="rId54" xr:uid="{00000000-0004-0000-0000-000035000000}"/>
    <hyperlink ref="L29" r:id="rId55" xr:uid="{00000000-0004-0000-0000-000036000000}"/>
    <hyperlink ref="AW29" r:id="rId56" xr:uid="{00000000-0004-0000-0000-000037000000}"/>
    <hyperlink ref="E30" r:id="rId57" xr:uid="{00000000-0004-0000-0000-000038000000}"/>
    <hyperlink ref="L30" r:id="rId58" xr:uid="{00000000-0004-0000-0000-000039000000}"/>
    <hyperlink ref="E31" r:id="rId59" xr:uid="{00000000-0004-0000-0000-00003A000000}"/>
    <hyperlink ref="L31" r:id="rId60" xr:uid="{00000000-0004-0000-0000-00003B000000}"/>
    <hyperlink ref="E32" r:id="rId61" xr:uid="{00000000-0004-0000-0000-00003C000000}"/>
    <hyperlink ref="L32" r:id="rId62" xr:uid="{00000000-0004-0000-0000-00003D000000}"/>
    <hyperlink ref="E33" r:id="rId63" xr:uid="{00000000-0004-0000-0000-00003E000000}"/>
    <hyperlink ref="L33" r:id="rId64" xr:uid="{00000000-0004-0000-0000-00003F000000}"/>
    <hyperlink ref="E34" r:id="rId65" xr:uid="{00000000-0004-0000-0000-000040000000}"/>
    <hyperlink ref="L34" r:id="rId66" xr:uid="{00000000-0004-0000-0000-000041000000}"/>
    <hyperlink ref="E35" r:id="rId67" xr:uid="{00000000-0004-0000-0000-000042000000}"/>
    <hyperlink ref="L35" r:id="rId68" xr:uid="{00000000-0004-0000-0000-000043000000}"/>
    <hyperlink ref="E36" r:id="rId69" xr:uid="{00000000-0004-0000-0000-000044000000}"/>
    <hyperlink ref="L36" r:id="rId70" xr:uid="{00000000-0004-0000-0000-000045000000}"/>
    <hyperlink ref="E37" r:id="rId71" xr:uid="{00000000-0004-0000-0000-000046000000}"/>
    <hyperlink ref="L37" r:id="rId72" xr:uid="{00000000-0004-0000-0000-000047000000}"/>
    <hyperlink ref="E38" r:id="rId73" xr:uid="{00000000-0004-0000-0000-000048000000}"/>
    <hyperlink ref="L38" r:id="rId74" xr:uid="{00000000-0004-0000-0000-000049000000}"/>
    <hyperlink ref="E39" r:id="rId75" xr:uid="{00000000-0004-0000-0000-00004A000000}"/>
    <hyperlink ref="L39" r:id="rId76" xr:uid="{00000000-0004-0000-0000-00004B000000}"/>
    <hyperlink ref="E40" r:id="rId77" xr:uid="{00000000-0004-0000-0000-00004C000000}"/>
    <hyperlink ref="L40" r:id="rId78" xr:uid="{00000000-0004-0000-0000-00004D000000}"/>
    <hyperlink ref="AW40" r:id="rId79" xr:uid="{00000000-0004-0000-0000-00004E000000}"/>
    <hyperlink ref="E41" r:id="rId80" xr:uid="{00000000-0004-0000-0000-00004F000000}"/>
    <hyperlink ref="L41" r:id="rId81" xr:uid="{00000000-0004-0000-0000-000050000000}"/>
    <hyperlink ref="AW41" r:id="rId82" xr:uid="{00000000-0004-0000-0000-000051000000}"/>
    <hyperlink ref="E42" r:id="rId83" xr:uid="{00000000-0004-0000-0000-000052000000}"/>
    <hyperlink ref="L42" r:id="rId84" xr:uid="{00000000-0004-0000-0000-000053000000}"/>
    <hyperlink ref="E43" r:id="rId85" xr:uid="{00000000-0004-0000-0000-000054000000}"/>
    <hyperlink ref="L43" r:id="rId86" xr:uid="{00000000-0004-0000-0000-000055000000}"/>
    <hyperlink ref="E44" r:id="rId87" xr:uid="{00000000-0004-0000-0000-000056000000}"/>
    <hyperlink ref="L44" r:id="rId88" xr:uid="{00000000-0004-0000-0000-000057000000}"/>
    <hyperlink ref="E45" r:id="rId89" xr:uid="{00000000-0004-0000-0000-000058000000}"/>
    <hyperlink ref="L45" r:id="rId90" xr:uid="{00000000-0004-0000-0000-000059000000}"/>
    <hyperlink ref="E46" r:id="rId91" xr:uid="{00000000-0004-0000-0000-00005A000000}"/>
    <hyperlink ref="L46" r:id="rId92" xr:uid="{00000000-0004-0000-0000-00005B000000}"/>
    <hyperlink ref="AW46" r:id="rId93" xr:uid="{00000000-0004-0000-0000-00005C000000}"/>
    <hyperlink ref="E47" r:id="rId94" xr:uid="{00000000-0004-0000-0000-00005D000000}"/>
    <hyperlink ref="L47" r:id="rId95" xr:uid="{00000000-0004-0000-0000-00005E000000}"/>
    <hyperlink ref="E48" r:id="rId96" xr:uid="{00000000-0004-0000-0000-00005F000000}"/>
    <hyperlink ref="L48" r:id="rId97" xr:uid="{00000000-0004-0000-0000-000060000000}"/>
    <hyperlink ref="AW48" r:id="rId98" xr:uid="{00000000-0004-0000-0000-000061000000}"/>
    <hyperlink ref="E49" r:id="rId99" xr:uid="{00000000-0004-0000-0000-000062000000}"/>
    <hyperlink ref="L49" r:id="rId100" xr:uid="{00000000-0004-0000-0000-000063000000}"/>
    <hyperlink ref="AW49" r:id="rId101" xr:uid="{00000000-0004-0000-0000-000064000000}"/>
    <hyperlink ref="E50" r:id="rId102" xr:uid="{00000000-0004-0000-0000-000065000000}"/>
    <hyperlink ref="L50" r:id="rId103" xr:uid="{00000000-0004-0000-0000-000066000000}"/>
    <hyperlink ref="AW50" r:id="rId104" xr:uid="{00000000-0004-0000-0000-000067000000}"/>
    <hyperlink ref="E51" r:id="rId105" xr:uid="{00000000-0004-0000-0000-000068000000}"/>
    <hyperlink ref="L51" r:id="rId106" xr:uid="{00000000-0004-0000-0000-000069000000}"/>
    <hyperlink ref="E52" r:id="rId107" xr:uid="{00000000-0004-0000-0000-00006A000000}"/>
    <hyperlink ref="L52" r:id="rId108" xr:uid="{00000000-0004-0000-0000-00006B000000}"/>
    <hyperlink ref="AW52" r:id="rId109" xr:uid="{00000000-0004-0000-0000-00006C000000}"/>
    <hyperlink ref="E53" r:id="rId110" xr:uid="{00000000-0004-0000-0000-00006D000000}"/>
    <hyperlink ref="L53" r:id="rId111" xr:uid="{00000000-0004-0000-0000-00006E000000}"/>
    <hyperlink ref="AW53" r:id="rId112" xr:uid="{00000000-0004-0000-0000-00006F000000}"/>
    <hyperlink ref="E54" r:id="rId113" xr:uid="{00000000-0004-0000-0000-000070000000}"/>
    <hyperlink ref="L54" r:id="rId114" xr:uid="{00000000-0004-0000-0000-000071000000}"/>
    <hyperlink ref="E55" r:id="rId115" xr:uid="{00000000-0004-0000-0000-000072000000}"/>
    <hyperlink ref="L55" r:id="rId116" xr:uid="{00000000-0004-0000-0000-000073000000}"/>
    <hyperlink ref="E56" r:id="rId117" xr:uid="{00000000-0004-0000-0000-000074000000}"/>
    <hyperlink ref="L56" r:id="rId118" xr:uid="{00000000-0004-0000-0000-000075000000}"/>
    <hyperlink ref="E57" r:id="rId119" xr:uid="{00000000-0004-0000-0000-000076000000}"/>
    <hyperlink ref="L57" r:id="rId120" xr:uid="{00000000-0004-0000-0000-000077000000}"/>
    <hyperlink ref="E58" r:id="rId121" xr:uid="{00000000-0004-0000-0000-000078000000}"/>
    <hyperlink ref="L58" r:id="rId122" xr:uid="{00000000-0004-0000-0000-000079000000}"/>
    <hyperlink ref="E59" r:id="rId123" xr:uid="{00000000-0004-0000-0000-00007A000000}"/>
    <hyperlink ref="L59" r:id="rId124" xr:uid="{00000000-0004-0000-0000-00007B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96"/>
  <sheetViews>
    <sheetView workbookViewId="0"/>
  </sheetViews>
  <sheetFormatPr baseColWidth="10" defaultColWidth="14.42578125" defaultRowHeight="15" customHeight="1"/>
  <cols>
    <col min="1" max="1" width="10" customWidth="1"/>
    <col min="2" max="2" width="19.42578125" customWidth="1"/>
    <col min="3" max="5" width="10" customWidth="1"/>
    <col min="6" max="6" width="17.42578125" customWidth="1"/>
    <col min="7" max="7" width="11.7109375" customWidth="1"/>
    <col min="8" max="8" width="12.28515625" customWidth="1"/>
    <col min="9" max="9" width="13.140625" customWidth="1"/>
    <col min="10" max="10" width="13" customWidth="1"/>
    <col min="11" max="11" width="15.28515625" customWidth="1"/>
    <col min="12" max="26" width="10" customWidth="1"/>
  </cols>
  <sheetData>
    <row r="1" spans="1:11">
      <c r="A1" s="143"/>
    </row>
    <row r="2" spans="1:11" ht="48" customHeight="1">
      <c r="A2" s="146"/>
      <c r="C2" s="4" t="s">
        <v>859</v>
      </c>
      <c r="D2" s="4" t="s">
        <v>860</v>
      </c>
      <c r="E2" s="4" t="s">
        <v>861</v>
      </c>
      <c r="F2" s="148" t="s">
        <v>862</v>
      </c>
      <c r="G2" s="148" t="s">
        <v>863</v>
      </c>
      <c r="H2" s="148" t="s">
        <v>864</v>
      </c>
      <c r="I2" s="148" t="s">
        <v>860</v>
      </c>
      <c r="J2" s="148" t="s">
        <v>865</v>
      </c>
      <c r="K2" s="148" t="s">
        <v>866</v>
      </c>
    </row>
    <row r="3" spans="1:11" ht="24">
      <c r="A3" s="8" t="s">
        <v>117</v>
      </c>
      <c r="B3" s="13" t="s">
        <v>126</v>
      </c>
      <c r="C3" s="149" t="s">
        <v>867</v>
      </c>
      <c r="D3" s="149" t="s">
        <v>867</v>
      </c>
      <c r="E3" s="149" t="s">
        <v>867</v>
      </c>
      <c r="F3" s="150">
        <v>88851928</v>
      </c>
      <c r="G3" s="150">
        <v>88851873</v>
      </c>
      <c r="H3" s="150">
        <v>88851873</v>
      </c>
      <c r="I3" s="151">
        <v>88851928</v>
      </c>
      <c r="J3" s="149" t="s">
        <v>868</v>
      </c>
      <c r="K3" s="152">
        <v>88851873</v>
      </c>
    </row>
    <row r="4" spans="1:11" ht="24">
      <c r="A4" s="8" t="s">
        <v>147</v>
      </c>
      <c r="B4" s="24" t="s">
        <v>153</v>
      </c>
      <c r="C4" s="149" t="s">
        <v>867</v>
      </c>
      <c r="D4" s="149" t="s">
        <v>867</v>
      </c>
      <c r="E4" s="149" t="s">
        <v>869</v>
      </c>
      <c r="F4" s="150">
        <v>34267940</v>
      </c>
      <c r="G4" s="150">
        <v>32309772</v>
      </c>
      <c r="H4" s="150">
        <v>32309772</v>
      </c>
      <c r="I4" s="150">
        <v>32309772</v>
      </c>
      <c r="K4" s="150">
        <v>32309772</v>
      </c>
    </row>
    <row r="5" spans="1:11">
      <c r="A5" s="8" t="s">
        <v>166</v>
      </c>
      <c r="B5" s="24" t="s">
        <v>870</v>
      </c>
      <c r="C5" s="149" t="s">
        <v>867</v>
      </c>
      <c r="D5" s="149" t="s">
        <v>867</v>
      </c>
      <c r="E5" s="149" t="s">
        <v>871</v>
      </c>
      <c r="F5" s="150">
        <v>84445995</v>
      </c>
      <c r="G5" s="150">
        <v>84445995</v>
      </c>
      <c r="H5" s="150">
        <v>84445995</v>
      </c>
      <c r="I5" s="150">
        <v>84445995</v>
      </c>
      <c r="J5" s="149" t="s">
        <v>872</v>
      </c>
      <c r="K5" s="150">
        <v>84445995</v>
      </c>
    </row>
    <row r="6" spans="1:11">
      <c r="A6" s="8" t="s">
        <v>184</v>
      </c>
      <c r="B6" s="24" t="s">
        <v>873</v>
      </c>
      <c r="C6" s="149" t="s">
        <v>867</v>
      </c>
      <c r="D6" s="149" t="s">
        <v>867</v>
      </c>
      <c r="E6" s="149" t="s">
        <v>867</v>
      </c>
      <c r="F6" s="150">
        <v>113084202</v>
      </c>
      <c r="G6" s="150">
        <v>113084202</v>
      </c>
      <c r="H6" s="150">
        <v>113084202</v>
      </c>
      <c r="I6" s="150">
        <v>113084202</v>
      </c>
      <c r="J6" s="149" t="s">
        <v>872</v>
      </c>
      <c r="K6" s="152">
        <v>113084202</v>
      </c>
    </row>
    <row r="7" spans="1:11">
      <c r="A7" s="8" t="s">
        <v>203</v>
      </c>
      <c r="B7" s="24" t="s">
        <v>874</v>
      </c>
      <c r="C7" s="149" t="s">
        <v>867</v>
      </c>
      <c r="D7" s="149" t="s">
        <v>867</v>
      </c>
      <c r="E7" s="149" t="s">
        <v>867</v>
      </c>
      <c r="F7" s="150">
        <v>88851873</v>
      </c>
      <c r="G7" s="150">
        <v>88851873</v>
      </c>
      <c r="H7" s="150">
        <v>88851873</v>
      </c>
      <c r="I7" s="150">
        <v>88851873</v>
      </c>
      <c r="J7" s="149" t="s">
        <v>872</v>
      </c>
      <c r="K7" s="152">
        <v>88851873</v>
      </c>
    </row>
    <row r="8" spans="1:11" ht="24">
      <c r="A8" s="8" t="s">
        <v>218</v>
      </c>
      <c r="B8" s="24" t="s">
        <v>221</v>
      </c>
      <c r="C8" s="149" t="s">
        <v>867</v>
      </c>
      <c r="D8" s="149" t="s">
        <v>867</v>
      </c>
      <c r="E8" s="149" t="s">
        <v>867</v>
      </c>
      <c r="F8" s="150">
        <v>72696987</v>
      </c>
      <c r="G8" s="150">
        <v>72696987</v>
      </c>
      <c r="H8" s="150">
        <v>72696987</v>
      </c>
      <c r="I8" s="150">
        <v>72696987</v>
      </c>
      <c r="J8" s="149" t="s">
        <v>872</v>
      </c>
      <c r="K8" s="152">
        <v>72696987</v>
      </c>
    </row>
    <row r="9" spans="1:11">
      <c r="A9" s="8" t="s">
        <v>233</v>
      </c>
      <c r="B9" s="24" t="s">
        <v>875</v>
      </c>
      <c r="C9" s="149" t="s">
        <v>867</v>
      </c>
      <c r="D9" s="149" t="s">
        <v>867</v>
      </c>
      <c r="E9" s="149" t="s">
        <v>869</v>
      </c>
      <c r="F9" s="150">
        <v>105083759</v>
      </c>
      <c r="G9" s="153">
        <v>105083759</v>
      </c>
      <c r="H9" s="153">
        <v>105083759</v>
      </c>
      <c r="I9" s="154">
        <v>105006759</v>
      </c>
      <c r="J9" s="149" t="s">
        <v>868</v>
      </c>
      <c r="K9" s="152">
        <v>105083759</v>
      </c>
    </row>
    <row r="10" spans="1:11" ht="24">
      <c r="A10" s="8" t="s">
        <v>246</v>
      </c>
      <c r="B10" s="24" t="s">
        <v>876</v>
      </c>
      <c r="C10" s="149" t="s">
        <v>867</v>
      </c>
      <c r="D10" s="149" t="s">
        <v>867</v>
      </c>
      <c r="E10" s="149" t="s">
        <v>867</v>
      </c>
      <c r="F10" s="150">
        <v>32309772</v>
      </c>
      <c r="G10" s="150">
        <v>32309772</v>
      </c>
      <c r="H10" s="150">
        <v>32309772</v>
      </c>
      <c r="I10" s="150">
        <v>32309772</v>
      </c>
      <c r="J10" s="149" t="s">
        <v>872</v>
      </c>
      <c r="K10" s="152">
        <v>32309772</v>
      </c>
    </row>
    <row r="11" spans="1:11">
      <c r="A11" s="8" t="s">
        <v>259</v>
      </c>
      <c r="B11" s="24" t="s">
        <v>877</v>
      </c>
      <c r="C11" s="149" t="s">
        <v>867</v>
      </c>
      <c r="D11" s="149" t="s">
        <v>867</v>
      </c>
      <c r="E11" s="149" t="s">
        <v>867</v>
      </c>
      <c r="F11" s="150">
        <v>88851928</v>
      </c>
      <c r="G11" s="150">
        <v>88851873</v>
      </c>
      <c r="H11" s="150">
        <v>88851873</v>
      </c>
      <c r="I11" s="150">
        <v>88851873</v>
      </c>
      <c r="K11" s="152">
        <v>88851873</v>
      </c>
    </row>
    <row r="12" spans="1:11" ht="24">
      <c r="A12" s="8" t="s">
        <v>273</v>
      </c>
      <c r="B12" s="24" t="s">
        <v>276</v>
      </c>
      <c r="C12" s="149" t="s">
        <v>867</v>
      </c>
      <c r="D12" s="149" t="s">
        <v>867</v>
      </c>
      <c r="E12" s="149" t="s">
        <v>867</v>
      </c>
      <c r="F12" s="150">
        <v>88851928</v>
      </c>
      <c r="G12" s="150">
        <v>88851873</v>
      </c>
      <c r="H12" s="150">
        <v>88851873</v>
      </c>
      <c r="I12" s="150">
        <v>88851873</v>
      </c>
      <c r="K12" s="152">
        <v>88851873</v>
      </c>
    </row>
    <row r="13" spans="1:11">
      <c r="A13" s="8" t="s">
        <v>287</v>
      </c>
      <c r="B13" s="24" t="s">
        <v>878</v>
      </c>
      <c r="C13" s="149" t="s">
        <v>867</v>
      </c>
      <c r="D13" s="149" t="s">
        <v>867</v>
      </c>
      <c r="E13" s="149" t="s">
        <v>867</v>
      </c>
      <c r="F13" s="150">
        <v>105006759</v>
      </c>
      <c r="G13" s="150">
        <v>105006759</v>
      </c>
      <c r="H13" s="150">
        <v>105006759</v>
      </c>
      <c r="I13" s="150">
        <v>105006759</v>
      </c>
      <c r="J13" s="149" t="s">
        <v>872</v>
      </c>
      <c r="K13" s="152">
        <v>105006759</v>
      </c>
    </row>
    <row r="14" spans="1:11">
      <c r="A14" s="8" t="s">
        <v>301</v>
      </c>
      <c r="B14" s="24" t="s">
        <v>879</v>
      </c>
      <c r="C14" s="149" t="s">
        <v>871</v>
      </c>
      <c r="D14" s="149" t="s">
        <v>871</v>
      </c>
      <c r="E14" s="149" t="s">
        <v>871</v>
      </c>
      <c r="F14" s="150">
        <v>64619544</v>
      </c>
      <c r="G14" s="150">
        <v>64619544</v>
      </c>
      <c r="H14" s="150">
        <v>64619544</v>
      </c>
      <c r="I14" s="150">
        <v>64619544</v>
      </c>
      <c r="J14" s="149" t="s">
        <v>872</v>
      </c>
      <c r="K14" s="150">
        <v>64619544</v>
      </c>
    </row>
    <row r="15" spans="1:11" ht="24">
      <c r="A15" s="8" t="s">
        <v>315</v>
      </c>
      <c r="B15" s="24" t="s">
        <v>880</v>
      </c>
      <c r="C15" s="149" t="s">
        <v>867</v>
      </c>
      <c r="D15" s="149" t="s">
        <v>867</v>
      </c>
      <c r="E15" s="149" t="s">
        <v>867</v>
      </c>
      <c r="F15" s="150">
        <v>24232329</v>
      </c>
      <c r="G15" s="150">
        <v>24232329</v>
      </c>
      <c r="H15" s="150">
        <v>24232329</v>
      </c>
      <c r="I15" s="150">
        <v>24232329</v>
      </c>
      <c r="J15" s="149" t="s">
        <v>872</v>
      </c>
      <c r="K15" s="152">
        <v>24232329</v>
      </c>
    </row>
    <row r="16" spans="1:11">
      <c r="A16" s="8" t="s">
        <v>325</v>
      </c>
      <c r="B16" s="24" t="s">
        <v>881</v>
      </c>
      <c r="C16" s="149" t="s">
        <v>867</v>
      </c>
      <c r="D16" s="149" t="s">
        <v>867</v>
      </c>
      <c r="E16" s="149" t="s">
        <v>867</v>
      </c>
      <c r="F16" s="150">
        <v>32309772</v>
      </c>
      <c r="G16" s="150">
        <v>32309772</v>
      </c>
      <c r="H16" s="150">
        <v>32309772</v>
      </c>
      <c r="I16" s="150">
        <v>32309772</v>
      </c>
      <c r="J16" s="149" t="s">
        <v>872</v>
      </c>
      <c r="K16" s="152">
        <v>32309772</v>
      </c>
    </row>
    <row r="17" spans="1:11">
      <c r="A17" s="8" t="s">
        <v>338</v>
      </c>
      <c r="B17" s="24" t="s">
        <v>882</v>
      </c>
      <c r="C17" s="149" t="s">
        <v>871</v>
      </c>
      <c r="D17" s="149" t="s">
        <v>871</v>
      </c>
      <c r="E17" s="149" t="s">
        <v>871</v>
      </c>
      <c r="F17" s="150">
        <v>80774430</v>
      </c>
      <c r="G17" s="150">
        <v>80774430</v>
      </c>
      <c r="H17" s="150">
        <v>80774430</v>
      </c>
      <c r="I17" s="150">
        <v>80774430</v>
      </c>
      <c r="J17" s="149" t="s">
        <v>872</v>
      </c>
      <c r="K17" s="152">
        <v>80774430</v>
      </c>
    </row>
    <row r="18" spans="1:11">
      <c r="A18" s="8" t="s">
        <v>348</v>
      </c>
      <c r="B18" s="24" t="s">
        <v>883</v>
      </c>
      <c r="C18" s="149" t="s">
        <v>867</v>
      </c>
      <c r="D18" s="149" t="s">
        <v>867</v>
      </c>
      <c r="E18" s="149" t="s">
        <v>867</v>
      </c>
      <c r="F18" s="150">
        <v>121161645</v>
      </c>
      <c r="G18" s="150">
        <v>121161645</v>
      </c>
      <c r="H18" s="150">
        <v>121161645</v>
      </c>
      <c r="I18" s="150">
        <v>121161645</v>
      </c>
      <c r="J18" s="149" t="s">
        <v>872</v>
      </c>
      <c r="K18" s="152">
        <v>121161645</v>
      </c>
    </row>
    <row r="19" spans="1:11" ht="24">
      <c r="A19" s="8" t="s">
        <v>356</v>
      </c>
      <c r="B19" s="24" t="s">
        <v>884</v>
      </c>
      <c r="C19" s="149" t="s">
        <v>871</v>
      </c>
      <c r="D19" s="149" t="s">
        <v>871</v>
      </c>
      <c r="E19" s="149" t="s">
        <v>871</v>
      </c>
      <c r="F19" s="150">
        <v>105006825</v>
      </c>
      <c r="G19" s="150">
        <v>105006759</v>
      </c>
      <c r="H19" s="150">
        <v>105006759</v>
      </c>
      <c r="I19" s="150">
        <v>105006759</v>
      </c>
      <c r="K19" s="152">
        <v>105006759</v>
      </c>
    </row>
    <row r="20" spans="1:11">
      <c r="A20" s="8" t="s">
        <v>369</v>
      </c>
      <c r="B20" s="24" t="s">
        <v>885</v>
      </c>
      <c r="C20" s="149" t="s">
        <v>871</v>
      </c>
      <c r="D20" s="149" t="s">
        <v>871</v>
      </c>
      <c r="E20" s="149" t="s">
        <v>886</v>
      </c>
      <c r="F20" s="150">
        <v>88851873</v>
      </c>
      <c r="G20" s="150">
        <v>88851873</v>
      </c>
      <c r="H20" s="150">
        <v>88851873</v>
      </c>
      <c r="I20" s="150">
        <v>88851873</v>
      </c>
      <c r="J20" s="149" t="s">
        <v>872</v>
      </c>
      <c r="K20" s="152">
        <v>88851873</v>
      </c>
    </row>
    <row r="21" spans="1:11" ht="15.75" customHeight="1">
      <c r="A21" s="8" t="s">
        <v>381</v>
      </c>
      <c r="B21" s="24" t="s">
        <v>887</v>
      </c>
      <c r="C21" s="149" t="s">
        <v>871</v>
      </c>
      <c r="D21" s="149" t="s">
        <v>871</v>
      </c>
      <c r="E21" s="149" t="s">
        <v>871</v>
      </c>
      <c r="F21" s="150">
        <v>70994000</v>
      </c>
      <c r="G21" s="150">
        <v>66088170</v>
      </c>
      <c r="H21" s="150">
        <v>66088170</v>
      </c>
      <c r="I21" s="150">
        <v>66088170</v>
      </c>
      <c r="K21" s="152">
        <v>66088170</v>
      </c>
    </row>
    <row r="22" spans="1:11" ht="15.75" customHeight="1">
      <c r="A22" s="8" t="s">
        <v>396</v>
      </c>
      <c r="B22" s="24" t="s">
        <v>888</v>
      </c>
      <c r="C22" s="149" t="s">
        <v>871</v>
      </c>
      <c r="D22" s="149" t="s">
        <v>871</v>
      </c>
      <c r="E22" s="149" t="s">
        <v>871</v>
      </c>
      <c r="F22" s="150">
        <v>66088170</v>
      </c>
      <c r="G22" s="150">
        <v>66088170</v>
      </c>
      <c r="H22" s="150">
        <v>66088170</v>
      </c>
      <c r="I22" s="150">
        <v>66088170</v>
      </c>
      <c r="J22" s="149" t="s">
        <v>872</v>
      </c>
      <c r="K22" s="152">
        <v>66088170</v>
      </c>
    </row>
    <row r="23" spans="1:11" ht="15.75" customHeight="1">
      <c r="A23" s="8" t="s">
        <v>409</v>
      </c>
      <c r="B23" s="24" t="s">
        <v>412</v>
      </c>
      <c r="C23" s="149" t="s">
        <v>871</v>
      </c>
      <c r="D23" s="149" t="s">
        <v>886</v>
      </c>
      <c r="E23" s="149" t="s">
        <v>871</v>
      </c>
      <c r="F23" s="150">
        <v>105006759</v>
      </c>
      <c r="G23" s="150">
        <v>105006759</v>
      </c>
      <c r="H23" s="150">
        <v>105006759</v>
      </c>
      <c r="I23" s="150">
        <v>105006759</v>
      </c>
      <c r="J23" s="149" t="s">
        <v>872</v>
      </c>
      <c r="K23" s="152">
        <v>105006759</v>
      </c>
    </row>
    <row r="24" spans="1:11" ht="15.75" customHeight="1">
      <c r="A24" s="8" t="s">
        <v>421</v>
      </c>
      <c r="B24" s="24" t="s">
        <v>889</v>
      </c>
      <c r="C24" s="149" t="s">
        <v>867</v>
      </c>
      <c r="D24" s="149" t="s">
        <v>867</v>
      </c>
      <c r="E24" s="149" t="s">
        <v>871</v>
      </c>
      <c r="F24" s="150">
        <v>19826451</v>
      </c>
      <c r="G24" s="150">
        <v>19826451</v>
      </c>
      <c r="H24" s="150">
        <v>19826451</v>
      </c>
      <c r="I24" s="150">
        <v>19826451</v>
      </c>
      <c r="J24" s="149" t="s">
        <v>872</v>
      </c>
      <c r="K24" s="152">
        <v>19826451</v>
      </c>
    </row>
    <row r="25" spans="1:11" ht="27" customHeight="1">
      <c r="A25" s="155" t="s">
        <v>431</v>
      </c>
      <c r="B25" s="156" t="s">
        <v>890</v>
      </c>
      <c r="C25" s="149" t="s">
        <v>871</v>
      </c>
      <c r="D25" s="149" t="s">
        <v>867</v>
      </c>
      <c r="E25" s="149" t="s">
        <v>867</v>
      </c>
      <c r="F25" s="150">
        <v>64619544</v>
      </c>
      <c r="G25" s="150">
        <v>64619544</v>
      </c>
      <c r="H25" s="150">
        <v>64619544</v>
      </c>
      <c r="I25" s="150">
        <v>64619544</v>
      </c>
      <c r="J25" s="149" t="s">
        <v>872</v>
      </c>
      <c r="K25" s="152">
        <v>64619544</v>
      </c>
    </row>
    <row r="26" spans="1:11" ht="15.75" customHeight="1">
      <c r="A26" s="8" t="s">
        <v>442</v>
      </c>
      <c r="B26" s="24" t="s">
        <v>891</v>
      </c>
      <c r="C26" s="149" t="s">
        <v>867</v>
      </c>
      <c r="D26" s="149" t="s">
        <v>867</v>
      </c>
      <c r="E26" s="149" t="s">
        <v>867</v>
      </c>
      <c r="F26" s="150">
        <v>88851873</v>
      </c>
      <c r="G26" s="150">
        <v>88851873</v>
      </c>
      <c r="H26" s="150">
        <v>88851873</v>
      </c>
      <c r="I26" s="150">
        <v>88851873</v>
      </c>
      <c r="J26" s="149" t="s">
        <v>872</v>
      </c>
      <c r="K26" s="152">
        <v>88851873</v>
      </c>
    </row>
    <row r="27" spans="1:11" ht="15.75" customHeight="1">
      <c r="A27" s="8" t="s">
        <v>456</v>
      </c>
      <c r="B27" s="24" t="s">
        <v>892</v>
      </c>
      <c r="C27" s="149" t="s">
        <v>867</v>
      </c>
      <c r="D27" s="149" t="s">
        <v>867</v>
      </c>
      <c r="E27" s="149" t="s">
        <v>867</v>
      </c>
      <c r="F27" s="150">
        <v>88851873</v>
      </c>
      <c r="G27" s="150">
        <v>88851873</v>
      </c>
      <c r="H27" s="150">
        <v>88851873</v>
      </c>
      <c r="I27" s="150">
        <v>88851873</v>
      </c>
      <c r="J27" s="149" t="s">
        <v>872</v>
      </c>
      <c r="K27" s="152">
        <v>88851873</v>
      </c>
    </row>
    <row r="28" spans="1:11" ht="15.75" customHeight="1">
      <c r="A28" s="8" t="s">
        <v>467</v>
      </c>
      <c r="B28" s="24" t="s">
        <v>893</v>
      </c>
      <c r="C28" s="149" t="s">
        <v>871</v>
      </c>
      <c r="D28" s="149" t="s">
        <v>871</v>
      </c>
      <c r="E28" s="149" t="s">
        <v>871</v>
      </c>
      <c r="F28" s="150">
        <v>88851873</v>
      </c>
      <c r="G28" s="150">
        <v>88851873</v>
      </c>
      <c r="H28" s="150">
        <v>88851873</v>
      </c>
      <c r="I28" s="150">
        <v>88851873</v>
      </c>
      <c r="J28" s="149" t="s">
        <v>872</v>
      </c>
      <c r="K28" s="152">
        <v>88851873</v>
      </c>
    </row>
    <row r="29" spans="1:11" ht="22.5" customHeight="1">
      <c r="A29" s="8" t="s">
        <v>478</v>
      </c>
      <c r="B29" s="24" t="s">
        <v>894</v>
      </c>
      <c r="C29" s="149" t="s">
        <v>867</v>
      </c>
      <c r="D29" s="149" t="s">
        <v>867</v>
      </c>
      <c r="E29" s="149" t="s">
        <v>867</v>
      </c>
      <c r="F29" s="150">
        <v>88851928</v>
      </c>
      <c r="G29" s="150">
        <v>88851873</v>
      </c>
      <c r="H29" s="150">
        <v>88851873</v>
      </c>
      <c r="I29" s="150">
        <v>88851873</v>
      </c>
      <c r="K29" s="152">
        <v>88851873</v>
      </c>
    </row>
    <row r="30" spans="1:11" ht="15.75" customHeight="1">
      <c r="A30" s="8" t="s">
        <v>490</v>
      </c>
      <c r="B30" s="24" t="s">
        <v>895</v>
      </c>
      <c r="C30" s="149" t="s">
        <v>867</v>
      </c>
      <c r="D30" s="149" t="s">
        <v>867</v>
      </c>
      <c r="E30" s="149" t="s">
        <v>867</v>
      </c>
      <c r="F30" s="150">
        <v>145393974</v>
      </c>
      <c r="G30" s="150">
        <v>145393974</v>
      </c>
      <c r="H30" s="150">
        <v>145393974</v>
      </c>
      <c r="I30" s="150">
        <v>145393974</v>
      </c>
      <c r="J30" s="149" t="s">
        <v>872</v>
      </c>
      <c r="K30" s="150">
        <v>145393974</v>
      </c>
    </row>
    <row r="31" spans="1:11" ht="27" customHeight="1">
      <c r="A31" s="8" t="s">
        <v>505</v>
      </c>
      <c r="B31" s="24" t="s">
        <v>896</v>
      </c>
      <c r="C31" s="149" t="s">
        <v>871</v>
      </c>
      <c r="D31" s="149" t="s">
        <v>867</v>
      </c>
      <c r="E31" s="149" t="s">
        <v>867</v>
      </c>
      <c r="F31" s="150">
        <v>88851873</v>
      </c>
      <c r="G31" s="150">
        <v>88851873</v>
      </c>
      <c r="H31" s="150">
        <v>88851873</v>
      </c>
      <c r="I31" s="150">
        <v>88851873</v>
      </c>
      <c r="J31" s="149" t="s">
        <v>872</v>
      </c>
      <c r="K31" s="152">
        <v>88851873</v>
      </c>
    </row>
    <row r="32" spans="1:11" ht="15.75" customHeight="1">
      <c r="A32" s="157" t="s">
        <v>517</v>
      </c>
      <c r="B32" s="158" t="s">
        <v>897</v>
      </c>
      <c r="C32" s="149" t="s">
        <v>867</v>
      </c>
      <c r="D32" s="149" t="s">
        <v>871</v>
      </c>
      <c r="E32" s="149" t="s">
        <v>886</v>
      </c>
      <c r="F32" s="150">
        <v>88851873</v>
      </c>
      <c r="G32" s="150">
        <v>88851873</v>
      </c>
      <c r="H32" s="150">
        <v>88851873</v>
      </c>
      <c r="I32" s="150">
        <v>88851873</v>
      </c>
      <c r="J32" s="149" t="s">
        <v>872</v>
      </c>
      <c r="K32" s="152">
        <v>88851873</v>
      </c>
    </row>
    <row r="33" spans="1:11" ht="15.75" customHeight="1">
      <c r="A33" s="159" t="s">
        <v>528</v>
      </c>
      <c r="B33" s="160" t="s">
        <v>898</v>
      </c>
      <c r="C33" s="149" t="s">
        <v>871</v>
      </c>
      <c r="D33" s="149" t="s">
        <v>867</v>
      </c>
      <c r="E33" s="149" t="s">
        <v>867</v>
      </c>
      <c r="F33" s="150">
        <v>56542101</v>
      </c>
      <c r="G33" s="150">
        <v>56542101</v>
      </c>
      <c r="H33" s="150">
        <v>56542101</v>
      </c>
      <c r="I33" s="150">
        <v>56542101</v>
      </c>
      <c r="J33" s="149" t="s">
        <v>872</v>
      </c>
      <c r="K33" s="152">
        <v>56542101</v>
      </c>
    </row>
    <row r="34" spans="1:11" ht="27" customHeight="1">
      <c r="A34" s="159" t="s">
        <v>539</v>
      </c>
      <c r="B34" s="24" t="s">
        <v>899</v>
      </c>
      <c r="C34" s="149" t="s">
        <v>886</v>
      </c>
      <c r="D34" s="149" t="s">
        <v>871</v>
      </c>
      <c r="E34" s="149" t="s">
        <v>871</v>
      </c>
      <c r="F34" s="150">
        <v>48464658</v>
      </c>
      <c r="G34" s="150">
        <v>48464658</v>
      </c>
      <c r="H34" s="150">
        <v>48464658</v>
      </c>
      <c r="I34" s="150">
        <v>48464658</v>
      </c>
      <c r="J34" s="149" t="s">
        <v>872</v>
      </c>
      <c r="K34" s="152">
        <v>48464658</v>
      </c>
    </row>
    <row r="35" spans="1:11" ht="15.75" customHeight="1">
      <c r="A35" s="159" t="s">
        <v>549</v>
      </c>
      <c r="B35" s="161" t="s">
        <v>900</v>
      </c>
      <c r="C35" s="149" t="s">
        <v>871</v>
      </c>
      <c r="D35" s="149" t="s">
        <v>871</v>
      </c>
      <c r="E35" s="149" t="s">
        <v>871</v>
      </c>
      <c r="F35" s="150">
        <v>72696187</v>
      </c>
      <c r="G35" s="150">
        <v>69392579</v>
      </c>
      <c r="H35" s="150">
        <v>69392579</v>
      </c>
      <c r="I35" s="150">
        <v>69392579</v>
      </c>
      <c r="J35" s="162"/>
      <c r="K35" s="152">
        <v>69392579</v>
      </c>
    </row>
    <row r="36" spans="1:11" ht="28.5" customHeight="1">
      <c r="A36" s="159" t="s">
        <v>560</v>
      </c>
      <c r="B36" s="24" t="s">
        <v>901</v>
      </c>
      <c r="C36" s="149" t="s">
        <v>867</v>
      </c>
      <c r="D36" s="149" t="s">
        <v>871</v>
      </c>
      <c r="E36" s="149" t="s">
        <v>871</v>
      </c>
      <c r="F36" s="150">
        <v>72696987</v>
      </c>
      <c r="G36" s="150">
        <v>72696987</v>
      </c>
      <c r="H36" s="150">
        <v>72696987</v>
      </c>
      <c r="I36" s="150">
        <v>72696987</v>
      </c>
      <c r="J36" s="149" t="s">
        <v>872</v>
      </c>
      <c r="K36" s="152">
        <v>72696987</v>
      </c>
    </row>
    <row r="37" spans="1:11" ht="15.75" customHeight="1">
      <c r="A37" s="159" t="s">
        <v>573</v>
      </c>
      <c r="B37" s="24" t="s">
        <v>902</v>
      </c>
      <c r="C37" s="149" t="s">
        <v>867</v>
      </c>
      <c r="D37" s="149" t="s">
        <v>871</v>
      </c>
      <c r="E37" s="149" t="s">
        <v>886</v>
      </c>
      <c r="F37" s="150">
        <v>56542101</v>
      </c>
      <c r="G37" s="150">
        <v>56542101</v>
      </c>
      <c r="H37" s="150">
        <v>56542101</v>
      </c>
      <c r="I37" s="150">
        <v>56542101</v>
      </c>
      <c r="J37" s="149" t="s">
        <v>872</v>
      </c>
      <c r="K37" s="152">
        <v>56542101</v>
      </c>
    </row>
    <row r="38" spans="1:11" ht="27" customHeight="1">
      <c r="A38" s="159" t="s">
        <v>585</v>
      </c>
      <c r="B38" s="24" t="s">
        <v>588</v>
      </c>
      <c r="C38" s="149" t="s">
        <v>871</v>
      </c>
      <c r="D38" s="149" t="s">
        <v>871</v>
      </c>
      <c r="E38" s="149" t="s">
        <v>886</v>
      </c>
      <c r="F38" s="150">
        <v>105006759</v>
      </c>
      <c r="G38" s="150">
        <v>105006759</v>
      </c>
      <c r="H38" s="150">
        <v>105006759</v>
      </c>
      <c r="I38" s="150">
        <v>105006759</v>
      </c>
      <c r="J38" s="149" t="s">
        <v>872</v>
      </c>
      <c r="K38" s="152">
        <v>105006759</v>
      </c>
    </row>
    <row r="39" spans="1:11" ht="29.25" customHeight="1">
      <c r="A39" s="159" t="s">
        <v>597</v>
      </c>
      <c r="B39" s="24" t="s">
        <v>600</v>
      </c>
      <c r="C39" s="149" t="s">
        <v>871</v>
      </c>
      <c r="D39" s="149" t="s">
        <v>871</v>
      </c>
      <c r="E39" s="149" t="s">
        <v>886</v>
      </c>
      <c r="F39" s="150">
        <v>88851873</v>
      </c>
      <c r="G39" s="150">
        <v>88851873</v>
      </c>
      <c r="H39" s="150">
        <v>88851873</v>
      </c>
      <c r="I39" s="150">
        <v>88851873</v>
      </c>
      <c r="J39" s="149" t="s">
        <v>872</v>
      </c>
      <c r="K39" s="152">
        <v>88851873</v>
      </c>
    </row>
    <row r="40" spans="1:11" ht="36.75" customHeight="1">
      <c r="A40" s="159" t="s">
        <v>609</v>
      </c>
      <c r="B40" s="24" t="s">
        <v>612</v>
      </c>
      <c r="C40" s="149" t="s">
        <v>871</v>
      </c>
      <c r="D40" s="149" t="s">
        <v>871</v>
      </c>
      <c r="E40" s="149" t="s">
        <v>871</v>
      </c>
      <c r="F40" s="150">
        <v>169626303</v>
      </c>
      <c r="G40" s="150">
        <v>169626303</v>
      </c>
      <c r="H40" s="150">
        <v>169626303</v>
      </c>
      <c r="I40" s="150">
        <v>169626303</v>
      </c>
      <c r="J40" s="149" t="s">
        <v>872</v>
      </c>
      <c r="K40" s="152">
        <v>169626303</v>
      </c>
    </row>
    <row r="41" spans="1:11" ht="24" customHeight="1">
      <c r="A41" s="159" t="s">
        <v>621</v>
      </c>
      <c r="B41" s="24" t="s">
        <v>624</v>
      </c>
      <c r="C41" s="149" t="s">
        <v>871</v>
      </c>
      <c r="D41" s="149" t="s">
        <v>871</v>
      </c>
      <c r="E41" s="149" t="s">
        <v>871</v>
      </c>
      <c r="F41" s="150">
        <v>72696987</v>
      </c>
      <c r="G41" s="150">
        <v>72696987</v>
      </c>
      <c r="H41" s="150">
        <v>72696987</v>
      </c>
      <c r="I41" s="150">
        <v>72696987</v>
      </c>
      <c r="J41" s="149" t="s">
        <v>872</v>
      </c>
      <c r="K41" s="152">
        <v>72696987</v>
      </c>
    </row>
    <row r="42" spans="1:11" ht="15.75" customHeight="1">
      <c r="A42" s="159" t="s">
        <v>631</v>
      </c>
      <c r="B42" s="24" t="s">
        <v>903</v>
      </c>
      <c r="C42" s="149" t="s">
        <v>871</v>
      </c>
      <c r="D42" s="149" t="s">
        <v>871</v>
      </c>
      <c r="E42" s="149" t="s">
        <v>871</v>
      </c>
      <c r="F42" s="150">
        <v>32309772</v>
      </c>
      <c r="G42" s="150">
        <v>32309772</v>
      </c>
      <c r="H42" s="150">
        <v>32309772</v>
      </c>
      <c r="I42" s="150">
        <v>32309772</v>
      </c>
      <c r="J42" s="149" t="s">
        <v>872</v>
      </c>
      <c r="K42" s="152">
        <v>32309772</v>
      </c>
    </row>
    <row r="43" spans="1:11" ht="39.75" customHeight="1">
      <c r="A43" s="159" t="s">
        <v>644</v>
      </c>
      <c r="B43" s="24" t="s">
        <v>647</v>
      </c>
      <c r="C43" s="149" t="s">
        <v>871</v>
      </c>
      <c r="D43" s="149" t="s">
        <v>867</v>
      </c>
      <c r="E43" s="149" t="s">
        <v>904</v>
      </c>
      <c r="F43" s="150">
        <v>88851873</v>
      </c>
      <c r="G43" s="150">
        <v>88851873</v>
      </c>
      <c r="H43" s="150">
        <v>88851873</v>
      </c>
      <c r="I43" s="150">
        <v>88851873</v>
      </c>
      <c r="J43" s="149" t="s">
        <v>872</v>
      </c>
      <c r="K43" s="152">
        <v>88851873</v>
      </c>
    </row>
    <row r="44" spans="1:11" ht="24.75" customHeight="1">
      <c r="A44" s="159" t="s">
        <v>657</v>
      </c>
      <c r="B44" s="24" t="s">
        <v>660</v>
      </c>
      <c r="C44" s="149" t="s">
        <v>871</v>
      </c>
      <c r="D44" s="149" t="s">
        <v>871</v>
      </c>
      <c r="E44" s="149" t="s">
        <v>871</v>
      </c>
      <c r="F44" s="150">
        <v>88851873</v>
      </c>
      <c r="G44" s="150">
        <v>88851873</v>
      </c>
      <c r="H44" s="150">
        <v>88851873</v>
      </c>
      <c r="I44" s="150">
        <v>88851873</v>
      </c>
      <c r="J44" s="149" t="s">
        <v>872</v>
      </c>
      <c r="K44" s="152">
        <v>88851873</v>
      </c>
    </row>
    <row r="45" spans="1:11" ht="36" customHeight="1">
      <c r="A45" s="159" t="s">
        <v>666</v>
      </c>
      <c r="B45" s="24" t="s">
        <v>669</v>
      </c>
      <c r="C45" s="149" t="s">
        <v>871</v>
      </c>
      <c r="F45" s="150">
        <v>86749000</v>
      </c>
      <c r="G45" s="150">
        <v>80774430</v>
      </c>
      <c r="H45" s="150">
        <v>80774430</v>
      </c>
      <c r="I45" s="162"/>
      <c r="K45" s="152">
        <v>80774430</v>
      </c>
    </row>
    <row r="46" spans="1:11" ht="26.25" customHeight="1">
      <c r="A46" s="159" t="s">
        <v>680</v>
      </c>
      <c r="B46" s="24" t="s">
        <v>905</v>
      </c>
      <c r="C46" s="149" t="s">
        <v>871</v>
      </c>
      <c r="D46" s="149" t="s">
        <v>871</v>
      </c>
      <c r="E46" s="149" t="s">
        <v>886</v>
      </c>
      <c r="F46" s="150">
        <v>48464691</v>
      </c>
      <c r="G46" s="150">
        <v>48464658</v>
      </c>
      <c r="H46" s="150">
        <v>48464658</v>
      </c>
      <c r="I46" s="150">
        <v>48464658</v>
      </c>
      <c r="K46" s="152">
        <v>48464658</v>
      </c>
    </row>
    <row r="47" spans="1:11" ht="15.75" customHeight="1">
      <c r="A47" s="159" t="s">
        <v>692</v>
      </c>
      <c r="B47" s="24" t="s">
        <v>906</v>
      </c>
      <c r="C47" s="149" t="s">
        <v>867</v>
      </c>
      <c r="D47" s="149" t="s">
        <v>867</v>
      </c>
      <c r="E47" s="149" t="s">
        <v>904</v>
      </c>
      <c r="F47" s="150">
        <v>72696987</v>
      </c>
      <c r="G47" s="150">
        <v>72696987</v>
      </c>
      <c r="H47" s="150">
        <v>72696987</v>
      </c>
      <c r="I47" s="150">
        <v>72696987</v>
      </c>
      <c r="J47" s="149" t="s">
        <v>872</v>
      </c>
      <c r="K47" s="152">
        <v>72696987</v>
      </c>
    </row>
    <row r="48" spans="1:11" ht="15.75" customHeight="1">
      <c r="A48" s="159" t="s">
        <v>703</v>
      </c>
      <c r="B48" s="24" t="s">
        <v>907</v>
      </c>
      <c r="C48" s="149" t="s">
        <v>867</v>
      </c>
      <c r="D48" s="149" t="s">
        <v>871</v>
      </c>
      <c r="E48" s="149" t="s">
        <v>904</v>
      </c>
      <c r="F48" s="150">
        <v>80774430</v>
      </c>
      <c r="G48" s="150">
        <v>80774430</v>
      </c>
      <c r="H48" s="150">
        <v>80774430</v>
      </c>
      <c r="I48" s="150">
        <v>80774430</v>
      </c>
      <c r="J48" s="149" t="s">
        <v>872</v>
      </c>
      <c r="K48" s="152">
        <v>80774430</v>
      </c>
    </row>
    <row r="49" spans="1:12" ht="28.5" customHeight="1">
      <c r="A49" s="159" t="s">
        <v>718</v>
      </c>
      <c r="B49" s="24" t="s">
        <v>908</v>
      </c>
      <c r="C49" s="149" t="s">
        <v>867</v>
      </c>
      <c r="D49" s="149" t="s">
        <v>871</v>
      </c>
      <c r="E49" s="149" t="s">
        <v>904</v>
      </c>
      <c r="F49" s="150">
        <v>121990000</v>
      </c>
      <c r="G49" s="150">
        <v>121161645</v>
      </c>
      <c r="H49" s="150">
        <v>121161645</v>
      </c>
      <c r="I49" s="150">
        <v>121161645</v>
      </c>
      <c r="K49" s="152">
        <v>121161645</v>
      </c>
    </row>
    <row r="50" spans="1:12" ht="25.5" customHeight="1">
      <c r="A50" s="159" t="s">
        <v>733</v>
      </c>
      <c r="B50" s="24" t="s">
        <v>909</v>
      </c>
      <c r="C50" s="163" t="s">
        <v>871</v>
      </c>
      <c r="D50" s="149" t="s">
        <v>871</v>
      </c>
      <c r="E50" s="149" t="s">
        <v>904</v>
      </c>
      <c r="F50" s="150">
        <v>121990000</v>
      </c>
      <c r="G50" s="150">
        <v>121161645</v>
      </c>
      <c r="H50" s="150">
        <v>121161645</v>
      </c>
      <c r="I50" s="150">
        <v>121161645</v>
      </c>
      <c r="K50" s="152">
        <v>121161645</v>
      </c>
    </row>
    <row r="51" spans="1:12" ht="15.75" customHeight="1">
      <c r="A51" s="159" t="s">
        <v>745</v>
      </c>
      <c r="B51" s="24" t="s">
        <v>910</v>
      </c>
      <c r="C51" s="163" t="s">
        <v>871</v>
      </c>
      <c r="D51" s="149" t="s">
        <v>871</v>
      </c>
      <c r="E51" s="149" t="s">
        <v>904</v>
      </c>
      <c r="F51" s="150">
        <v>48796000</v>
      </c>
      <c r="G51" s="150">
        <v>48464658</v>
      </c>
      <c r="H51" s="150">
        <v>48464658</v>
      </c>
      <c r="I51" s="150">
        <v>48464658</v>
      </c>
      <c r="K51" s="152">
        <v>48464658</v>
      </c>
    </row>
    <row r="52" spans="1:12" ht="25.5" customHeight="1">
      <c r="A52" s="159" t="s">
        <v>757</v>
      </c>
      <c r="B52" s="24" t="s">
        <v>760</v>
      </c>
      <c r="C52" s="163" t="s">
        <v>871</v>
      </c>
      <c r="F52" s="150">
        <v>78881000</v>
      </c>
      <c r="G52" s="150">
        <v>72696987</v>
      </c>
      <c r="H52" s="150">
        <v>72696987</v>
      </c>
      <c r="I52" s="162"/>
      <c r="K52" s="152">
        <v>72696987</v>
      </c>
    </row>
    <row r="53" spans="1:12" ht="26.25" customHeight="1">
      <c r="A53" s="159" t="s">
        <v>772</v>
      </c>
      <c r="B53" s="24" t="s">
        <v>911</v>
      </c>
      <c r="C53" s="163" t="s">
        <v>871</v>
      </c>
      <c r="D53" s="149" t="s">
        <v>871</v>
      </c>
      <c r="E53" s="149" t="s">
        <v>871</v>
      </c>
      <c r="F53" s="150">
        <v>24232329</v>
      </c>
      <c r="G53" s="150">
        <v>24232329</v>
      </c>
      <c r="H53" s="150">
        <v>24232329</v>
      </c>
      <c r="I53" s="150">
        <v>24232329</v>
      </c>
      <c r="J53" s="149" t="s">
        <v>872</v>
      </c>
      <c r="K53" s="152">
        <v>24232329</v>
      </c>
    </row>
    <row r="54" spans="1:12" ht="24">
      <c r="A54" s="159" t="s">
        <v>782</v>
      </c>
      <c r="B54" s="24" t="s">
        <v>912</v>
      </c>
      <c r="C54" s="163" t="s">
        <v>871</v>
      </c>
      <c r="F54" s="150">
        <v>88851928</v>
      </c>
      <c r="G54" s="150">
        <v>88851873</v>
      </c>
      <c r="H54" s="150">
        <v>88851873</v>
      </c>
      <c r="I54" s="150">
        <v>88851873</v>
      </c>
      <c r="J54" s="149" t="s">
        <v>872</v>
      </c>
      <c r="K54" s="152">
        <v>88851873</v>
      </c>
    </row>
    <row r="55" spans="1:12" ht="21" customHeight="1">
      <c r="A55" s="159" t="s">
        <v>794</v>
      </c>
      <c r="B55" s="24" t="s">
        <v>913</v>
      </c>
      <c r="C55" s="163" t="s">
        <v>871</v>
      </c>
      <c r="D55" s="149" t="s">
        <v>871</v>
      </c>
      <c r="E55" s="149" t="s">
        <v>886</v>
      </c>
      <c r="F55" s="150">
        <v>56542101</v>
      </c>
      <c r="G55" s="150">
        <v>56542101</v>
      </c>
      <c r="H55" s="150">
        <v>56542101</v>
      </c>
      <c r="I55" s="150">
        <v>56542101</v>
      </c>
      <c r="J55" s="149" t="s">
        <v>872</v>
      </c>
      <c r="K55" s="152">
        <v>56542101</v>
      </c>
    </row>
    <row r="56" spans="1:12" ht="26.25" customHeight="1">
      <c r="A56" s="159" t="s">
        <v>804</v>
      </c>
      <c r="B56" s="24" t="s">
        <v>914</v>
      </c>
      <c r="C56" s="163" t="s">
        <v>871</v>
      </c>
      <c r="D56" s="149" t="s">
        <v>871</v>
      </c>
      <c r="E56" s="149" t="s">
        <v>886</v>
      </c>
      <c r="F56" s="150">
        <v>70994000</v>
      </c>
      <c r="G56" s="150">
        <v>66088170</v>
      </c>
      <c r="H56" s="150">
        <v>66088170</v>
      </c>
      <c r="I56" s="150">
        <v>66088170</v>
      </c>
      <c r="J56" s="149" t="s">
        <v>872</v>
      </c>
      <c r="K56" s="152">
        <v>66088170</v>
      </c>
    </row>
    <row r="57" spans="1:12" ht="24" customHeight="1">
      <c r="A57" s="8" t="s">
        <v>814</v>
      </c>
      <c r="B57" s="24" t="s">
        <v>915</v>
      </c>
      <c r="C57" s="164" t="s">
        <v>871</v>
      </c>
      <c r="D57" s="149" t="s">
        <v>871</v>
      </c>
      <c r="E57" s="149" t="s">
        <v>886</v>
      </c>
      <c r="F57" s="150">
        <v>56542101</v>
      </c>
      <c r="G57" s="150">
        <v>56542101</v>
      </c>
      <c r="H57" s="150">
        <v>56542101</v>
      </c>
      <c r="I57" s="150">
        <v>56542101</v>
      </c>
      <c r="J57" s="149" t="s">
        <v>872</v>
      </c>
      <c r="K57" s="152">
        <v>56542101</v>
      </c>
    </row>
    <row r="58" spans="1:12" ht="27" customHeight="1">
      <c r="A58" s="8" t="s">
        <v>827</v>
      </c>
      <c r="B58" s="24" t="s">
        <v>830</v>
      </c>
      <c r="C58" s="149" t="s">
        <v>871</v>
      </c>
      <c r="D58" s="149" t="s">
        <v>871</v>
      </c>
      <c r="E58" s="149" t="s">
        <v>886</v>
      </c>
      <c r="F58" s="150">
        <v>88851928</v>
      </c>
      <c r="G58" s="150">
        <v>88851873</v>
      </c>
      <c r="H58" s="150">
        <v>88851873</v>
      </c>
      <c r="I58" s="150">
        <v>88851873</v>
      </c>
      <c r="J58" s="149" t="s">
        <v>872</v>
      </c>
      <c r="K58" s="152">
        <v>88851873</v>
      </c>
    </row>
    <row r="59" spans="1:12" ht="27" customHeight="1">
      <c r="A59" s="8" t="s">
        <v>838</v>
      </c>
      <c r="B59" s="24" t="s">
        <v>841</v>
      </c>
      <c r="C59" s="149" t="s">
        <v>871</v>
      </c>
      <c r="D59" s="149" t="s">
        <v>871</v>
      </c>
      <c r="E59" s="149" t="s">
        <v>886</v>
      </c>
      <c r="F59" s="150">
        <v>88851928</v>
      </c>
      <c r="G59" s="150">
        <v>88851873</v>
      </c>
      <c r="H59" s="150">
        <v>88851873</v>
      </c>
      <c r="I59" s="150">
        <v>88851873</v>
      </c>
      <c r="K59" s="152">
        <v>88851873</v>
      </c>
    </row>
    <row r="60" spans="1:12" ht="28.5" customHeight="1">
      <c r="A60" s="8" t="s">
        <v>846</v>
      </c>
      <c r="B60" s="24" t="s">
        <v>916</v>
      </c>
      <c r="C60" s="149" t="s">
        <v>867</v>
      </c>
      <c r="D60" s="149" t="s">
        <v>867</v>
      </c>
      <c r="E60" s="149" t="s">
        <v>904</v>
      </c>
      <c r="F60" s="150">
        <v>88851873</v>
      </c>
      <c r="G60" s="150">
        <v>80774430</v>
      </c>
      <c r="H60" s="152">
        <v>80774430</v>
      </c>
      <c r="I60" s="152">
        <v>80774430</v>
      </c>
      <c r="K60" s="152">
        <v>80774430</v>
      </c>
      <c r="L60" s="149" t="s">
        <v>917</v>
      </c>
    </row>
    <row r="61" spans="1:12" ht="27.75" customHeight="1">
      <c r="A61" s="8" t="s">
        <v>847</v>
      </c>
      <c r="B61" s="24" t="s">
        <v>918</v>
      </c>
      <c r="C61" s="149" t="s">
        <v>871</v>
      </c>
      <c r="D61" s="149" t="s">
        <v>867</v>
      </c>
      <c r="E61" s="149" t="s">
        <v>867</v>
      </c>
      <c r="F61" s="150">
        <v>100233725</v>
      </c>
      <c r="G61" s="150">
        <v>100233725</v>
      </c>
      <c r="H61" s="150">
        <v>100233725</v>
      </c>
      <c r="I61" s="150">
        <v>100233725</v>
      </c>
      <c r="K61" s="152">
        <v>100233725</v>
      </c>
    </row>
    <row r="62" spans="1:12" ht="24" customHeight="1">
      <c r="A62" s="8" t="s">
        <v>848</v>
      </c>
      <c r="B62" s="24" t="s">
        <v>849</v>
      </c>
      <c r="C62" s="149" t="s">
        <v>871</v>
      </c>
      <c r="D62" s="149" t="s">
        <v>871</v>
      </c>
      <c r="E62" s="149" t="s">
        <v>871</v>
      </c>
      <c r="F62" s="150">
        <v>56542101</v>
      </c>
      <c r="G62" s="150">
        <v>56542101</v>
      </c>
      <c r="H62" s="150">
        <v>56542101</v>
      </c>
      <c r="I62" s="150">
        <v>56542101</v>
      </c>
      <c r="J62" s="149" t="s">
        <v>872</v>
      </c>
      <c r="K62" s="152">
        <v>56542101</v>
      </c>
    </row>
    <row r="63" spans="1:12" ht="25.5" customHeight="1">
      <c r="A63" s="8" t="s">
        <v>850</v>
      </c>
      <c r="B63" s="24" t="s">
        <v>851</v>
      </c>
      <c r="C63" s="149" t="s">
        <v>871</v>
      </c>
      <c r="F63" s="150">
        <v>115654298</v>
      </c>
      <c r="G63" s="150">
        <v>115654298</v>
      </c>
      <c r="H63" s="150">
        <v>115654298</v>
      </c>
      <c r="I63" s="150">
        <v>115654298</v>
      </c>
      <c r="J63" s="149" t="s">
        <v>872</v>
      </c>
      <c r="K63" s="152">
        <v>115654298</v>
      </c>
    </row>
    <row r="64" spans="1:12" ht="26.25" customHeight="1">
      <c r="A64" s="8" t="s">
        <v>852</v>
      </c>
      <c r="B64" s="24" t="s">
        <v>853</v>
      </c>
      <c r="C64" s="149" t="s">
        <v>871</v>
      </c>
      <c r="D64" s="149" t="s">
        <v>867</v>
      </c>
      <c r="E64" s="149" t="s">
        <v>867</v>
      </c>
      <c r="F64" s="150">
        <v>56542101</v>
      </c>
      <c r="G64" s="150">
        <v>56542101</v>
      </c>
      <c r="H64" s="150">
        <v>56542101</v>
      </c>
      <c r="I64" s="150">
        <v>56542101</v>
      </c>
      <c r="J64" s="149" t="s">
        <v>872</v>
      </c>
      <c r="K64" s="152">
        <v>56542101</v>
      </c>
    </row>
    <row r="65" spans="1:11" ht="27.75" customHeight="1">
      <c r="A65" s="8" t="s">
        <v>854</v>
      </c>
      <c r="B65" s="24" t="s">
        <v>855</v>
      </c>
      <c r="C65" s="149" t="s">
        <v>871</v>
      </c>
      <c r="F65" s="150">
        <v>94658000</v>
      </c>
      <c r="G65" s="150">
        <v>88117560</v>
      </c>
      <c r="H65" s="150">
        <v>88117560</v>
      </c>
      <c r="I65" s="162"/>
      <c r="K65" s="152">
        <v>88117560</v>
      </c>
    </row>
    <row r="66" spans="1:11" ht="24" customHeight="1">
      <c r="A66" s="8" t="s">
        <v>856</v>
      </c>
      <c r="B66" s="24" t="s">
        <v>919</v>
      </c>
      <c r="C66" s="149" t="s">
        <v>867</v>
      </c>
      <c r="F66" s="150"/>
    </row>
    <row r="67" spans="1:11" ht="31.5" customHeight="1">
      <c r="A67" s="8" t="s">
        <v>857</v>
      </c>
      <c r="B67" s="24" t="s">
        <v>920</v>
      </c>
    </row>
    <row r="68" spans="1:11" ht="27" customHeight="1">
      <c r="A68" s="8" t="s">
        <v>858</v>
      </c>
      <c r="B68" s="24" t="s">
        <v>921</v>
      </c>
    </row>
    <row r="69" spans="1:11" ht="15.75" customHeight="1"/>
    <row r="70" spans="1:11" ht="15.75" customHeight="1"/>
    <row r="71" spans="1:11" ht="15.75" customHeight="1"/>
    <row r="72" spans="1:11" ht="15.75" customHeight="1"/>
    <row r="73" spans="1:11" ht="15.75" customHeight="1"/>
    <row r="74" spans="1:11" ht="15.75" customHeight="1"/>
    <row r="75" spans="1:11" ht="15.75" customHeight="1"/>
    <row r="76" spans="1:11" ht="15.75" customHeight="1"/>
    <row r="77" spans="1:11" ht="15.75" customHeight="1"/>
    <row r="78" spans="1:11" ht="15.75" customHeight="1"/>
    <row r="79" spans="1:11" ht="15.75" customHeight="1"/>
    <row r="80" spans="1: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2021</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Maritza Ortega</cp:lastModifiedBy>
  <dcterms:created xsi:type="dcterms:W3CDTF">2020-11-30T14:24:06Z</dcterms:created>
  <dcterms:modified xsi:type="dcterms:W3CDTF">2021-02-10T15:46:51Z</dcterms:modified>
</cp:coreProperties>
</file>