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Unidades compartidas\Oficina de Control Interno\Gestión 2024\3. Informes de Ley\3. Seguimiento PTEP\Seg a 31082024\Informe definitivo\"/>
    </mc:Choice>
  </mc:AlternateContent>
  <bookViews>
    <workbookView xWindow="0" yWindow="0" windowWidth="28800" windowHeight="11700" tabRatio="468" firstSheet="1" activeTab="1"/>
  </bookViews>
  <sheets>
    <sheet name="SEGUIMIENTO " sheetId="5" r:id="rId1"/>
    <sheet name="RIESGO - CUMPLIM Y LAFT" sheetId="8" r:id="rId2"/>
  </sheets>
  <definedNames>
    <definedName name="_xlnm._FilterDatabase" localSheetId="0" hidden="1">'SEGUIMIENTO '!$A$3:$AK$27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8" l="1"/>
  <c r="U7" i="8"/>
  <c r="U27" i="5" l="1"/>
  <c r="U26" i="5"/>
  <c r="U25" i="5"/>
  <c r="U24" i="5"/>
  <c r="U22" i="5"/>
  <c r="U21" i="5"/>
  <c r="U19" i="5"/>
  <c r="U16" i="5"/>
  <c r="U15" i="5"/>
  <c r="U14" i="5"/>
  <c r="U13" i="5"/>
  <c r="U11" i="5"/>
  <c r="U10" i="5"/>
  <c r="U9" i="5"/>
  <c r="U8" i="5"/>
  <c r="U7" i="5"/>
  <c r="U6" i="5"/>
  <c r="U4" i="5"/>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AD15"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5"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5"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comments2.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List>
</comments>
</file>

<file path=xl/sharedStrings.xml><?xml version="1.0" encoding="utf-8"?>
<sst xmlns="http://schemas.openxmlformats.org/spreadsheetml/2006/main" count="706" uniqueCount="353">
  <si>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</si>
  <si>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</si>
  <si>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</si>
  <si>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</si>
  <si>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</si>
  <si>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</si>
  <si>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</si>
  <si>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</si>
  <si>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</si>
  <si>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</si>
  <si>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</si>
  <si>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</si>
  <si>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</si>
  <si>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</si>
  <si>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</si>
  <si>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</si>
  <si>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</si>
  <si>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</si>
  <si>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</si>
  <si>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</si>
  <si>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</si>
  <si>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</si>
  <si>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</si>
  <si>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</si>
  <si>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</si>
  <si>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</si>
  <si>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</si>
  <si>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</si>
  <si>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</si>
  <si>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</si>
  <si>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</si>
  <si>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</si>
  <si>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</si>
  <si>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</si>
  <si>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FUERTE
(100)</t>
  </si>
  <si>
    <t>MODERADO
(50 - 99)</t>
  </si>
  <si>
    <t>DIRECTAMENTE</t>
  </si>
  <si>
    <t>PLANEACIÓN Y MEJORA CONTINUA</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</si>
  <si>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</si>
  <si>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</si>
  <si>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</si>
  <si>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</si>
  <si>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Deterioro de la imagen de la entidad. Pérdida de la efectividad de las acciones administrativas. Demandas contra la entidad. Sanciones Disciplinarias.</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</si>
  <si>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</si>
  <si>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</si>
  <si>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Afectación reputacional: 
Pérdida de la credibilidad institucional Demandas</t>
  </si>
  <si>
    <t>Azula Uribe Caballero
Técnico Operativo</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</si>
  <si>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</si>
  <si>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</si>
  <si>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</si>
  <si>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</si>
  <si>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</si>
  <si>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</si>
  <si>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</si>
  <si>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</si>
  <si>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</si>
  <si>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</si>
  <si>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</si>
  <si>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</si>
  <si>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</si>
  <si>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</si>
  <si>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</si>
  <si>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</si>
  <si>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</si>
  <si>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</si>
  <si>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</si>
  <si>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</si>
  <si>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</si>
  <si>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</si>
  <si>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</si>
  <si>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</si>
  <si>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</si>
  <si>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</si>
  <si>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</si>
  <si>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</si>
  <si>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</si>
  <si>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</si>
  <si>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</si>
  <si>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</si>
  <si>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</si>
  <si>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</si>
  <si>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</si>
  <si>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</si>
  <si>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</si>
  <si>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</si>
  <si>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</si>
  <si>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</si>
  <si>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</si>
  <si>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</si>
  <si>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</si>
  <si>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</si>
  <si>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</si>
  <si>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</si>
  <si>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</si>
  <si>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</si>
  <si>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</si>
  <si>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</si>
  <si>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</si>
  <si>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</si>
  <si>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</si>
  <si>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Angie Jara - Contratista</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</si>
  <si>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</si>
  <si>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</si>
  <si>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</si>
  <si>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</si>
  <si>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</si>
  <si>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</si>
  <si>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</si>
  <si>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</si>
  <si>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</si>
  <si>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</si>
  <si>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</si>
  <si>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</si>
  <si>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</si>
  <si>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</si>
  <si>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</si>
  <si>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</si>
  <si>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</si>
  <si>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</si>
  <si>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</si>
  <si>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</si>
  <si>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</si>
  <si>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</si>
  <si>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</si>
  <si>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</si>
  <si>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</si>
  <si>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</si>
  <si>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</si>
  <si>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</si>
  <si>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</si>
  <si>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</si>
  <si>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</si>
  <si>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</si>
  <si>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</si>
  <si>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</si>
  <si>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</si>
  <si>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</si>
  <si>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</si>
  <si>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</si>
  <si>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</si>
  <si>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</si>
  <si>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</si>
  <si>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</si>
  <si>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</si>
  <si>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</si>
  <si>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</si>
  <si>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</si>
  <si>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</si>
  <si>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</si>
  <si>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</si>
  <si>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Afectación reputacional: en cuanto a que la Secretaría Jurídica Distrital perdería credibilidad ante las entidades distritales</t>
  </si>
  <si>
    <t>GESTION TIC</t>
  </si>
  <si>
    <t>Afectación reputacional: La ausencia de mecanismos de seguridad que facilite el acceso no autorizado podría generar pérdida de información de la entidad lo cual afecta la imagen y reputación del proceso de Gestión TIC</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</si>
  <si>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</si>
  <si>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</si>
  <si>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</si>
  <si>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</si>
  <si>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</si>
  <si>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</si>
  <si>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</si>
  <si>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</si>
  <si>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</si>
  <si>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</si>
  <si>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</si>
  <si>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Posibles oferentes en los procesos de selección que estén inmensos en hechos de corrupción y lavado de activos.</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</si>
  <si>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</si>
  <si>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</si>
  <si>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</si>
  <si>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</si>
  <si>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</si>
  <si>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</si>
  <si>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</si>
  <si>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</si>
  <si>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</si>
  <si>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</si>
  <si>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</si>
  <si>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</si>
  <si>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</si>
  <si>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</si>
  <si>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</si>
  <si>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</si>
  <si>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</si>
  <si>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</si>
  <si>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</si>
  <si>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</si>
  <si>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</si>
  <si>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</si>
  <si>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</si>
  <si>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</si>
  <si>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</si>
  <si>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</si>
  <si>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</si>
  <si>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</si>
  <si>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</si>
  <si>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</si>
  <si>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</si>
  <si>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t>NO</t>
  </si>
  <si>
    <t>¿EL CONTROL ES EFECTIVO? - (Fuente Smart)</t>
  </si>
  <si>
    <t>Hoover Hernán Valencia</t>
  </si>
  <si>
    <t>Posibilidad de modificación o alteración indebida de la información registrada en el Sistema de Información de Procesos judiciales y extrajudiciales, por parte de los servidores o colaboradores del proceso, para beneficio propio o de un tercero.</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</si>
  <si>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</si>
  <si>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</si>
  <si>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t>Pedro Alfonso Mejía Sierra</t>
  </si>
  <si>
    <t>Yomaira Amparo Alarcón</t>
  </si>
  <si>
    <t>Pedro Alfonso Mejía Sierra.</t>
  </si>
  <si>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</si>
  <si>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</si>
  <si>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Deficiencia en el  control y seguimiento a cada una de las solicitudes y tipologías de las publicaciones con destino a los grupos de interés. Ausencia de controles previos de la información por parte de las dependencias.</t>
  </si>
  <si>
    <t>Afectación de la imagen institucional y  perdida de confianza de la ciudadanía. 
Investigaciones disciplinarias, fiscales y penales. 
Inducir en error al usuario o afectar sus intereses.</t>
  </si>
  <si>
    <t xml:space="preserve">¿SE MATERIALIZÓ EL RIESGO?
(Fuente SMART) </t>
  </si>
  <si>
    <t>REVISÓN OCI - PLAN DE MANEJO</t>
  </si>
  <si>
    <t>SOLIDEZ DE CADA CONTROL</t>
  </si>
  <si>
    <t>SOLIDEZ CONJUNTA DE LOS CONTROLES</t>
  </si>
  <si>
    <t>Realizar seguimiento a las solicitudes de los certificado de inspección vigilancia y control, en especial a la entrada y salida del mismos y su tiempo de elaboración.</t>
  </si>
  <si>
    <t>Numero de seguimiento efectuados Número de seguimiento reportados * 100</t>
  </si>
  <si>
    <t>Azula Uribe Caballero</t>
  </si>
  <si>
    <t>No inactivación de usuarios y claves luego del retiro de funcionarios o en periodo de vacaciones. Uso no autorizado de accesos no asignados o suplantación de identidad</t>
  </si>
  <si>
    <t>Iván David Ramírez Valencia / Profesional Universitario</t>
  </si>
  <si>
    <t>Doris Silva García / Auxiliar Administrativo</t>
  </si>
  <si>
    <t xml:space="preserve"> 
Andrés Ricardo Dueñas Palma - Contratista</t>
  </si>
  <si>
    <t>María Paula Niño Guarín / Contratista</t>
  </si>
  <si>
    <t>Héctor Iván Arredondo Vélez / Profesional Universitario</t>
  </si>
  <si>
    <t>Daniel Suescun
Leonardo Santos</t>
  </si>
  <si>
    <t>John Jairo Enciso Alarcón / Contratista</t>
  </si>
  <si>
    <t>Alexandra Ávila Marín / Profesional Universitario</t>
  </si>
  <si>
    <t xml:space="preserve">Iván David Ramírez - Profesional </t>
  </si>
  <si>
    <t>Posibilidad de que por acción u omisión se altere o modifique la información aportada por las ESAL en el trámite de expedición del certificado de inspección vigilancia y control de entidades sin ánimo de lucro, para beneficio propio o de un tercero.</t>
  </si>
  <si>
    <t>Posibilidad de que los colaboradores acepten dádivas, comisiones u otro beneficio por parte de terceros a cambio de suministrar los datos personales de los ciudadanos registrados en el Sistema Distrital para la Gestión de Peticiones Ciudadanas - Bogotá te Escucha.</t>
  </si>
  <si>
    <t xml:space="preserve">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pondrá en conocimiento de la Dirección Distrital de Asuntos Disciplinarios para la de su competencia
</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</si>
  <si>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
.</t>
  </si>
  <si>
    <t>Posibilidad de que, al ejercer la defensa judicial en los procesos de alto impacto de la entidad, se obtengan dádivas u otras prebendas, para favorecer a la parte demandante, en beneficio propio o de un tercero.</t>
  </si>
  <si>
    <t>El Profesional Especializado del Proceso de Talento Humano, solicitará anualmente a los funcionarios de la Secretaría Jurídica Distrital la declaración de Conflicto de Interés en el aplicativo SIDEAP del DASCD en caso de registrase un conflicto de interés el responsable del seguimiento realizará la verificación del conflicto y determinará las respectivas acciones a realizar, como evidencia los funcionarios remitirán el soporte del registro generado por el SIDEAP a la Dirección de Gestión Corporativa para que el mismo repose en su Historia Laboral, adicionalmente el funcionario delegado contará con la matriz de seguimiento de la entrega de la declaración</t>
  </si>
  <si>
    <t>Posibilidad de utilización indebida o manipulación de información reservada de los procesos disciplinarios por parte de los servidores y/o colaboradores que adelantan los procesos disciplinarios para perjudicar a un tercero o beneficiarlo con los resultados del proceso, en virtud a un conflicto de interéses.</t>
  </si>
  <si>
    <t>Posibilidad de que por acción u omisión se vulneren las claves de ingreso al sistema BOGDATA y se manipule la información del aplicativo por parte de los servidores o colaboradores del proceso para beneficio propio o de terceros.</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</si>
  <si>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</si>
  <si>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</si>
  <si>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Revisión de los Proyectos de Actos Administrativos y Acuerdos Distritales . METODO: Asignación de la solicitud al colaborador experto en el tema. Revisión por parte el/la Director/a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 PERIODICIDAD: Cada vez que se soliciten la revisión de Legalidad. EVIDENCIA: Registro matriz de seguimiento a trámites, memorando de legalidad. * Excepcionalmente: Acta del comité de Doctrina.</t>
  </si>
  <si>
    <t xml:space="preserve">Revisión y aprobación de la legalidad de los Actos administrativos y Acuerdos Distritales por parte de la Subsecretaría Jurídica. 
METODO: una vez aprobado por la Dirección de Doctrina y Asuntos Normativos están sujetos a revisión y aprobación de la Subsecretaría Jurídica Distrital.  En caso de presentarse alguna inconsistencia en los proyectos de Actos Administrativos o en los comentarios a Proyectos de Acuerdos Distritales el/la Subsecretario/a remite al profesional encargado en la Dirección de Distrital de Doctrina y Asuntos Normativos con el fin de que realice los ajustes correspondientes. 
Periodicidad: Cada vez que se emite la revisión de legalidad el acto o comentarios por parte del Director de Doctrina y Asuntos Normativos se remite a la Subsecretaría. 
Evidencia: Memorandos de legalidad- Matriz de Seguimiento a trámites
</t>
  </si>
  <si>
    <t>GESTIÓN JURÍDICA DISTRITAL</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</si>
  <si>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</si>
  <si>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El jefe de la Oficina de Control Interno, cada vez que se inicia una auditoría convoca al equipo auditor para informar las directrices a seguir durante la auditoría, así como la definición de los roles a ejercer en cada ejercicio de auditoría y la socialización de la matriz Riesgos de Auditoría Interna 2310300-FT-233. Evidencia: acta de reunión - matriz de riesgos</t>
  </si>
  <si>
    <t>Cada integrante del equipo auditor deberá diligenciar y firmar el formato 2310300-FT-062 Declaración de independencia, que permite establecer si existen conflictos de interés de alguno de los integrantes del equipo, que pueda afectar la independencia del proceso. Evidencia: Declaración de independencia Firmado.</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</si>
  <si>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</si>
  <si>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</si>
  <si>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</si>
  <si>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</si>
  <si>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Posibilidad de que por acción u omisión, se desvíen recursos de la caja menor, para beneficio propio o de terceros.</t>
  </si>
  <si>
    <t>Posibilidad de acceso indebido a los sistemas de información por parte de servidores y/o colaboradores desvinculados de la entidad, para uso no apropiado de la información en favorecimiento propio o de un tercero.</t>
  </si>
  <si>
    <t>SI</t>
  </si>
  <si>
    <t>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</si>
  <si>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</si>
  <si>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 xml:space="preserve">ACTIVIDADES REALIZADAS DURANTE EL PERIODO DE MONITOREO </t>
  </si>
  <si>
    <t xml:space="preserve">PLAN DE MANEJO DEL RIESGO </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</si>
  <si>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</si>
  <si>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ACTIVIDADES</t>
  </si>
  <si>
    <t>Realizar seguimiento a las solicitudes de los certificados de inspección, vigilancia y control, en especial a la entrada y salida del mismos y su tiempo de elaboración. Periodicidad: Trimestral.</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</si>
  <si>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</si>
  <si>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</si>
  <si>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al estado de los procesos de alto impacto para el Distrito Capital. Ejecutar en: marzo, junio, septiembre y diciembre.</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</si>
  <si>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</si>
  <si>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Socializar a los usuarios los lineamientos yo recomendaciones sobre los aspectos que se deben tener en cuenta para el uso seguro del sistema y manejo de claves que no representen vulnerabilidad. Periodicidad: Ejecutar en junio y diciembre.</t>
  </si>
  <si>
    <t>Socializar del Código de Integridad de la Secretaría Jurídica Distrital, a los funcionarios y colaboradores de la Dirección de Doctrina y asuntos Normativos lo cual se llevará a cabo una vez por semestre. Ejecutar en: abril y octubre.</t>
  </si>
  <si>
    <t>Actualizar el procedimiento Elaboración de Informes de Ley y Seguimientos Generales de la OCI</t>
  </si>
  <si>
    <t>Actualizar el programa de aseguramiento y mejora de la calidad (PAMC), para evalúar el cumplimiento de los principios fundamentales para la práctica profesional de auditoría interna, el Código de Ética, la definición de auditoría interna, además del cumplimiento de las normas internacionales para el ejercicio de auditoría interna.</t>
  </si>
  <si>
    <t>Realizar jornada de sensibilización relacionada con conflicto de interés, 2310300OT01 Código de ética para el ejercicio de la auditoría interna y demás instrumentos del proceso de evaluación independiente</t>
  </si>
  <si>
    <t>Realizar jornadas de divulgación del procedimiento 2311520PR087 Préstamo y Consulta de Expedientes.</t>
  </si>
  <si>
    <t>Difundir piezas comunicacionales sobre los lineamientos establecidos en el procedimiento 2311520PR087 Préstamo y Consulta de Expedientes.</t>
  </si>
  <si>
    <t>Divulgar a través de piezas comunicacionales, la importancia de generar información con destino a los grupos de interés, basada en evidencia que asegure su veracidad. Marzo, Junio y Septiembre</t>
  </si>
  <si>
    <t>Realizar memorando electrónico que incluya recomendaciones e indicaciones para el desarrollo del espacio principal de rendición de cuentas</t>
  </si>
  <si>
    <t>Implementar pieza comunicacional orientada a divulgar recomendaciones claves para asegurar la presentación de información veraz y realizar las divulgaciones a través de reunión de gestores y boletín institucional. Ejecutar en: marzo, junio y septiembre.</t>
  </si>
  <si>
    <t>Sensibilizar al servidor autorizado para el manejo operativo de la caja menor, en la normativa aplicable y las consecuencias de no dar cumplimiento a lo previsto en ellas. Periodicidad semestral en mayo y octubre de 2024</t>
  </si>
  <si>
    <t>PLAN DE MANEJO DEL RIESGO</t>
  </si>
  <si>
    <t>Realizar el registro y control de los compromisos asumidos en las instancias de coordinación, en el formulario instancias. Ejecutar en: junio y noviembre.</t>
  </si>
  <si>
    <t>Documentar un procedimiento de debida diligencia</t>
  </si>
  <si>
    <t>Sensibilizar a los servidores y colaboradores involucrados en el proceso de selección y contratación sobre la detección de señales de alerta de LAFT</t>
  </si>
  <si>
    <t>Aplicar el procedimiento de debida diligencia definido por la entidad en los procesos de contratación a cargo</t>
  </si>
  <si>
    <t>Socializar sobre los deberes y obligaciones de los supervisores en la verificación de los informes y sus evidencias</t>
  </si>
  <si>
    <t>Evaluar la pertinencia para la implementación de una herramienta tecnológica para el apoyo a los procesos de supervisión</t>
  </si>
  <si>
    <t>Realizar campaña para el fortalecimiento de la cultura de los valores y compromisos éticos</t>
  </si>
  <si>
    <t>Divulgar los documentos y buenas prácticas en materia de supervisión</t>
  </si>
  <si>
    <t>Realizar charla sobre conflicto de interés e informar sobre la declaración que los funcionarios deben efectuar anualmente. Periodo de Ejecución: Febrero Noviembre</t>
  </si>
  <si>
    <t>Realizar y publicar piezas comunicacionales asociadas con el código de Integridad y la Declaración de Conflicto de Interés Periodo de Ejecución: Febrero Noviembre</t>
  </si>
  <si>
    <t>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evidencia quedan las decisiones en firme las cuales se archivan en el correspondiente expediente y tienen reserva legal.</t>
  </si>
  <si>
    <t>Posibilidad de modificar o alterar información que va ser divulgada, por parte del servidor o contratista que ejerza la labor, con el fin de ocultar, manipular u omitir información relevante para beneficiar a un tercero.</t>
  </si>
  <si>
    <t>El profesional asignado, cada que vez que reciba una solicitud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Evidencia: Archivo de Excel con la relación de las publicaciones, su tipología y estado. Correos, reuniones y vistos buenos.</t>
  </si>
  <si>
    <t>Posibilidad de recibir cualquier dádiva por parte de los servidores y/o colaboradores del proceso para omitir o alterar información en el proceso de rendición de cuentas (Informes de Gestión, diálogos ciudadanos, audiencia pública) con el fin de ocultar la realidad respecto a los resultados obtenidos con relación a la planeación institucional, las metas y los proyectos de inversión, para beneficio propio o de un tercero</t>
  </si>
  <si>
    <t>El grupo de infraestructura y sistemas misionales de la OTIC, de manera trimestral, verifican la solicitud de asignación de credenciales de acceso, retiros y modificaciones a usuarios con autorización del supervisor o jefe inmediato a través de una solicitud a soporte técnico de la Secretaria Jurídica Distrital o por la herramienta dispuesta para solicitud de paz y salvo,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</si>
  <si>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t>Asegurar en conjunto con la Dirección de Gestión Corporativa el cumplimiento de la notificación a la Oficina de Sistemas de retiro de personal para llevar a cabo la cancelación de servicios informáticos, de acuerdo con las solicitudes de paz y salvo tramitadas. Ejecutar en: marzo, junio, septiembre y diciembre.</t>
  </si>
  <si>
    <t>El Director/a, de la Dirección Distrital de Política Jurídica, cada vez que se requiera, realiza el seguimiento a los compromisos asumidos en las instancias de coordinación, a través de los Subcomités de Autocontrol, con el fin de asignar el responsable y verificar la elaboración de lineamientos solicitados. En caso de evidenciar retraso en la elaboración de los lineamientos, define tiempos de entrega. Como evidencia se deja las actas del Subcomité de Autocontrol.</t>
  </si>
  <si>
    <t>Socializar el procedimiento de debida diligencia elaborado y oficializado</t>
  </si>
  <si>
    <t>En el seguimiento realizado por la Oficina de Control Interno en el aplicativo del SMART, se observó que el gestor del proceso informa como actividad desarrollada “Se presentan solicitudes por parte de los abogados con el fin de determinar los lineamientos o acciones pertinentes y adecuadas para la defensa del Distrito Capital acerca de temas como: Lineamientos acerca de costas judiciales y decisión de disponer del ejercicio del poder preferente” y como anexo se evidencia:
- casos lineamientos Resolución poder preferente versión del 16 de julio de 2024
- Concepto Costas - Procurador 196 Judicial I (1)
- Correo de Bogotá es TIC - Consulta Sobre Lineamiento en Materia de Costas (2)
- Lineamiento de Costas</t>
  </si>
  <si>
    <t xml:space="preserve">Con respecto a la primera actividad el proceso informa “Se adjunta evidencia de capacitación e instructivos que se dieron a los funcionarios de la entidad sobre el tema de conflicto de interés - 2024, en el mes de junio 2024” en las evidencias se puede observar:
* Correo de Bogotá es TIC - __Conoce el Procedimiento para el trámite de Conflicto de Intereses__
* Declaración Bienes y Rentas y Conflicto de Interés en el SIDEAP - YouTube 20 de junio 2024.
* Declaración Bienes y Rentas y Conflicto de Interés en el SIDEAP.
* Publicación instructivo conflicto de intereses 04 y 05 de julio. 
La actividad programada tiene como meta dos (2) charlas, de las cueles anexan los Soportes de las charlas realizadas
</t>
  </si>
  <si>
    <t xml:space="preserve">Se puede evidenciar la publicación de seis (6) piezas comunicacionales asociadas al código de integridad para los meses de febrero, marzo, abril, mayo y junio de 2024. Por lo tanto, se da cumplimiento a la actividad.
En el aplicativo SMART se observa la pieza comunicacional </t>
  </si>
  <si>
    <t xml:space="preserve">Para este actividad se evidencia su cumplimiento en el seguimiento del primer cuatrimestre </t>
  </si>
  <si>
    <t>De la actividad programada por el proceso tenía como meta una actividad (1), la cual se evidencia que le dio cumplimiento, 
“En el numeral 6.5 del Manual de Auditoría Interna Código: 2310300-MA-010 Versión 08 y el numeral 8 del Estatuto de Auditoría Interna 2310300-OT-006, Versión: 02, se actualizó el Programa de Aseguramiento de la Calidad de la Auditoría Interna.”
En seguimiento realizado por la OCI en el aplicativo SMART se evidencia que se encuentran los soportes: 
Estatuto de Auditoría_V2_copia_controlada
Manual de Auditoria Interna_V8_copia_controlada</t>
  </si>
  <si>
    <t xml:space="preserve">
De la actividad programada por el proceso tenía como meta una actividad (1), la cual se evidencia que fue cumplida con el Procedimiento actualizado.
En seguimiento realizado por la OCI en el aplicativo SMART se evidencia que se encuentran los soportes: 
* PDF Elaboración de Informes de Ley y Seguimientos de la OCI_V3_copia_controlada
* PDF Evidencias formalización actualización procedimiento SMART</t>
  </si>
  <si>
    <t>De la actividad programada por el proceso tenía como meta dos actividades (2) Sensibilizaciones, la cual se evidencia que se han dado cumplimiento a una de las metas proyectadas, el proceso informa:
“Durante el mes de mayo se realizó socialización sobre la normativa relacionada con el manejo de la caja menor. Se adjunta como soporte acta de la reunión realizada.”
En seguimiento realizado por la OCI en el aplicativo SMART se evidencia que se encuentran los soportes: 
	Acta sensibilización caja menor I 2024</t>
  </si>
  <si>
    <t xml:space="preserve">
En el seguimiento realizado por la Oficina de Control Interno el día 5 de septiembre, no se puede evidenciar documentos donde se soporten las actividades desarrolladas y/o el producto final, por lo tanto, no se evidencia porcentaje de avance.  </t>
  </si>
  <si>
    <t xml:space="preserve">
En el seguimiento realizado por la Oficina de Control Interno, no se puede evidenciar documentos donde se soporten las actividades desarrolladas y/o el producto final, por lo tanto, no se evidencia porcentaje de avance. </t>
  </si>
  <si>
    <t xml:space="preserve">
De la actividad programada por el proceso tenía como meta una actividad (1) socialización, la cual se evidencia que se han cumplido, el proceso informa:
“Se realiza socialización el día 2 de agosto sobre los deberes y obligaciones de los supervisores en la verificación de los informes y sus evidencias”
En seguimiento realizado por la OCI en el aplicativo SMART se evidencia que se encuentran los soportes: 
Acta de 01 primera reunión grupo enlace contractual.pdf
</t>
  </si>
  <si>
    <t>De la actividad programada por el proceso tenía como meta una actividad (1) Campañas realizadas, la cual se evidencia que se han cumplido con la meta proyectada, el proceso informa:
“Se realiza campaña para el fortalecimiento de la cultura de los valores y compromisos éticos mediante 6 piezas comunicacionales”
En seguimiento realizado por la OCI en el aplicativo SMART se evidencia que se encuentran los soportes: 
	Pieza Febrero 2024
	Pieza Marzo 2024
	Pieza Abril 2024
	Pieza Mayo 2024
	Pieza Junio 2024
	Pieza Julio 2024</t>
  </si>
  <si>
    <t>De la actividad programada por el proceso tenía como meta dos actividades (2) Divulgación efectuada, la cual se evidencia que se han cumplido con una meta de las proyectadas, el proceso informa:
“Se divulgan los documentos y buenas prácticas en materia de supervisión, a través de correo institucional el día 31 de julio de 2024.”
En seguimiento realizado por la OCI en el aplicativo SMART se evidencia que se encuentran los soportes: 
	Manual de Supervisión</t>
  </si>
  <si>
    <t xml:space="preserve">En el monitoreo de riesgos del SMART, se observó que el gestor del proceso informa como actividad desarrollada " Los funcionarios responsables de los procesos de alto impacto en el Distrito Capital realizan un seguimiento minucioso de dichas iniciativas, asegurándose de evaluar y monitorear cada etapa de su desarrollo. Además, se encargan de actualizar la matriz diseñada específicamente para este propósito, la cual recopila información relevante y facilita la toma de decisiones informadas."
En el seguimiento realizado por la Oficina de Control Interno en el aplicativo del SMART, se observó que el gestor del proceso anexa como evidencia matriz de Excel de listados de asistencias así:  
 Seguimiento Procesos ALTO IMPACTO - SJD
</t>
  </si>
  <si>
    <t xml:space="preserve">En el monitoreo de riesgos del SMART, se observó que el gestor del proceso informa como actividad desarrollada " Durante periodo de monitoreo se llevó a cabo el registro de las actividades a cargo de los abogados sustanciadores, en el marco del cumplimiento de las etapas procesales, como evidencia se encuentra la relación de autos del periodo las cuales se encuentran sujetas a reserva legal. Se evidencia también que se ha dado avance en el cumplimento de las actividades del plan de manejo de riesgo" 
Se puede evidenciar que el proceso anexo una matriz en Excel donde relacionan los autos que gozan de reserva legal:
 2024-09-02_12_45_31_550_Seguimiento Cuatrimestre
</t>
  </si>
  <si>
    <t xml:space="preserve">En el monitoreo de riesgos del SMART, se observó que el gestor del proceso informa como actividad desarrollada " Durante el período evaluado no ha sido necesaria la solicitud de usuarios nuevos.". </t>
  </si>
  <si>
    <t xml:space="preserve">En el monitoreo de riesgos del SMART, se observó que el gestor del proceso informa como actividad desarrollada. "La Jefe de la Oficina de Control Interno revisó y aprobó los informes de ley y seguimientos. Como evidencia se deja el registro mediante la firma de aprobación del informe final."
En el seguimiento realizado por la Oficina de Control Interno en el aplicativo del SMART, se observó que el gestor del proceso anexa como evidencia matriz de Excel de listados de asistencias así:  
 acta y Arqueo Firmado.
 Informe de Seguimiento a las funciones del comité de conciliación y acciones de repetición
 Informe de seguimiento a la Evaluación Independiente al SCI
 Informe de seguimiento al programa trasparencia y ética pública - PTEP y mapa de riesgos de corrupción
 Informe de seguimiento gestión riesgos y eval política de admi junio 2024.
 Informe PQRS ene jun 2024
 Seguimiento acuerdos de gestión
</t>
  </si>
  <si>
    <t xml:space="preserve">En el monitoreo de riesgos del SMART, se observó que el gestor del proceso informa como actividad desarrollada. "Antes de iniciar la ejecución de las auditorías de gestión contractual y de gestión documental los integrantes del equipo auditor diligenciaron y firmaron el formato 2310300FT062 Declaración de independencia" 
En el seguimiento realizado por la Oficina de Control Interno en el aplicativo del SMART, se observó que el gestor del proceso anexa como evidencia catorce (14) Declaración de Independencia y Conflicto de Intereses, de los auditores que serán los responsables de llevar a cabo las auditorias del periodo así:  
 4 Declaración de Independencia CGS
 4 Declaración de Independencia CGS-Financiera.pdf
 4 Declaracion de independencia CLA
 4 Declaración de Independencia CLA
 4 Declaración de Independencia Edison Rivera MSPI
 4 Declaración de Independencia Edison Rivera. Financiera
 4 Declaración de Independencia Edison Rivera. LegalBog
 4 Declaración de Independencia Martha
 4 Declaración de Independencia OMC
 4 Declaración de Independencia Oscar Celis MPSI
 Declaracion de Independencia Gestion Juridica CLA
 Declaracion de Independencia Gestion Juridica LPS
 Declaracion de Independencia IVC CLA
 Declaracion de Independencia IVC LPS
</t>
  </si>
  <si>
    <t xml:space="preserve">En el monitoreo de riesgos del SMART, se observó que el gestor del proceso informa como actividad desarrollada. "Durante el segundo cuatrimestre de la vigencia 2024 fue recibida una solicitud de consulta de los expedientes del Archivo Central por parte de la Oficina de Control Interno, por tanto, se ejercieron los controles establecidos.”
En el seguimiento realizado por la Oficina de Control Interno en el aplicativo del SMART, se observó que el gestor del proceso anexa como evidencia correo de solicitud y planilla de control de préstamo y consulta así:  
 20240809_PlanillaControlPrestamo
 20240809_Solicitud consulta OCI
</t>
  </si>
  <si>
    <t>SEGUIMIENTO OCI AGOSTO 31 DE 2024</t>
  </si>
  <si>
    <t>SEGUIMIENTO OCI A 31 DE AGOSTO DE 2024</t>
  </si>
  <si>
    <t xml:space="preserve">Teniendo en cuenta el plan de manejo para dicho riesgo presenta una periodicidad semestral, se evidenció un avance del 50%, toda vez que de acuerdo con la descripción de la actividad se realizó una sesion de sensibilizacion de la politica de tratamiento de datos personales, a los funcionarios y contratistas que tienen acceso al Sistema Bogotá te Escucha. </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</si>
  <si>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</si>
  <si>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</si>
  <si>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En el monitoreo de riesgos del SMART, se observó que el gestor del proceso informa como actividad desarrollada, el funcionario encargado recepción, revisó y verificó que cada una de las solicitudes cumpliera con los lineamientos establecidos y dio el trámite correspondiente a cada una de las solicitudes.
Se puede evidenciar que el proceso anexa cinco (5) evidencias para la creación de usuarios
 Creación de usuario siproj  agosto Oscar Mauricio Jaimes Gonzalez
 Creación de usuario siproj  julio DIANA CAROLINA BARRERO FLÓREZ
 Creación de usuario siproj  julio Paula Alejandra Castiblanco Barragán
 Creación de usuario siproj  junio Maria Fernanda Luengas Medina
 Creación de usuario siproj  junio Natalia Zamudio Zamudio</t>
  </si>
  <si>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
</t>
  </si>
  <si>
    <t xml:space="preserve">En el monitoreo de riesgos del SMART, se observó que el gestor del proceso informa como actividad desarrollada "Durante el periodo comprendido entre el 01 de junio al 31 de Julio se realiza seguimiento al avance en el reporte de la actualización de bienes y rentas y Conflicto de Intereses generando 19 piezas comunicacionales de seguimiento"
En el seguimiento realizado por la Oficina de Control Interno en el aplicativo del SMART, se observó que el gestor del proceso anexa como evidencia un archivo denominado Seguimiento
</t>
  </si>
  <si>
    <t xml:space="preserve">De acuerdo con la revisión realizada en el aplicativo SMART, se evidenció que el gestor informó "En todos los asuntos de revisión de legalidad de los actos administrativos y proyección de comentarios a los proyectos de acuerdos Distritales se realizaron las revisiones de legalidad conforme a los controles previstos. En lo que hace a las sesiones del Comité de Doctrina se realizaron dos (mayo y agosto). No hubo rompimiento de la unidad conceptual". 
Se evidenció matriz de seguimiento a tramires y actas del comite de doctrina. </t>
  </si>
  <si>
    <t xml:space="preserve">En el aplicativo SMART, el proceso indica que: "Se realizo la revisión de legalidad de conformidad con el control previsto en lo correspondiente a la Subsecretaría Jurídica". Se adjunta como evidencia Memorandos de legalidad y Matriz de Seguimiento a trámites. </t>
  </si>
  <si>
    <t xml:space="preserve">La jefe de la Oficina de Control Interno al iniciar las auditorías convocó a los equipos de auditoría e informó las directrices a seguir durante las mismas, así como la definición de los roles a ejercer en cada ejercicio de auditoría y la socialización de la matriz Riesgos de Auditoría Interna 2310300FT233.
En el seguimiento realizado por la Oficina de Control Interno en el aplicativo del SMART, se observó que el gestor del proceso anexa como evidencia matriz de Excel de listados de asistencias así:  
 Acta de reunión aud.  Financiera
 Acta reunión aud. MPSI
 Auditoria de calidad Gestión Jurídica
 Auditoria de calidad IVC
</t>
  </si>
  <si>
    <t xml:space="preserve">El gestor del proceso informó que: "Durante el segundo cuatrimestre de la vigencia 2024 no fueron recibidas solicitudes de préstamos del Archivo Central por ende no fue necesario ejercer el control establecido. Se adjunta correo de solicitud y planilla de control de préstamo y consulta en donde se evidencia que solo fueron efectuadas consultas y no préstamos". </t>
  </si>
  <si>
    <t xml:space="preserve">De la actividad programada por el proceso tenía como meta dos actividades (2) de Jornadas de divulgación, la cual se evidencia que le dio cumplimiento, el proceso informa:
“Se realizaron las dos (2) jornadas de divulgación del procedimiento 2311520PR087 Préstamo y Consulta de Expedientes, según lo establecido. Se llevo a cabo la jornada denominada Capacitación: Organización de archivos de gestión en la que se realizó divulgación de lineamientos del procedimiento 2311520PR087 Préstamo y Consulta de Expedientes y se hizo énfasis en el uso de la Planilla de Control de Préstamo y Consulta.
Se llevo a cabo la jornada denominada Sensibilización: Responsabilidad de los servidores públicos frente a la Gestión Documental en la que se realizó divulgación de pautas generales del procedimiento 2311520PR087 Préstamo y Consulta de Expedientes.”
En el aplicativo SMART se evidencia como soporte actualización del procedimiento 2310300-PR-102 - Elaboración de Informes de Ley y Seguimientos de la OCI.
	Diapositivas - 20240305_PRESENTACION ÍTEM 2
	Diapositivas - 20240529_PRESENTACION ÍTEM 4
	citación capacitación
	Correo de Bogotá es TIC -Reprogramación📝 Capacitación Virtual Organización de archivos de gestión 📚
	Correo de Bogotá es TIC - Memorias Ítem 4_ Organización de archivos de gestión”
	Informe de asistencia de ÍTEM 2 Sensibilización_Responsabilidad de los  servidores públicos frente  a la Gestión Documental - Virtual (2024-03-05 08_43)
	Informe_de_asistencia_de_item_4
	Invitación
	Memorias capacitación item 2
	Pieza publicitaria___ 📝 Capacitación - HOY ___ Sensibilización_ Responsabilidad de los Servidores Públicos frente a la Gestión Documental 📁
</t>
  </si>
  <si>
    <t>De la actividad programada por el proceso tenía como meta tres actividades (3) de Jornadas de divulgación, la cual se evidencia que se han cumplido dos metas de las proyectadas, el proceso informa:
Se han difundido dos (2) piezas comunicacionales del procedimiento 2311520PR087 Préstamo y Consulta de Expedientes según lo previsto.
Mediante el Boletín Interno de Comunicaciones se difundió a toda la entidad pieza comunicacional que contiene lineamientos establecidos en el procedimiento 2311520PR087 Préstamo y Consulta de Expedientes.
En seguimiento realizado por la OCI en el aplicativo SMART se evidencia que se encuentran los soportes: 
20240725_Correo Boletín Interno de Comunicaciones</t>
  </si>
  <si>
    <t>No se logró visualizar</t>
  </si>
  <si>
    <t xml:space="preserve">En el seguimiento realizado por la Oficina de Control Interno en el aplicativo del SMART el día 6 de septiembre de 2024, donde no se evidenció el registró del monitoreo al control, y de las actividades realizadas durante el periodo del monitoreo correspondiente al segundo cuatrimestre de 2024. 
Así mismo, no se observó el registro de lo correspondiente al monitoreo y revisión al riesgo, en lo concerniente a la materializacion del riesgo. 
</t>
  </si>
  <si>
    <t xml:space="preserve">En relación con el plan de manejo del riesgo No. 918, el cual describe como actividad “Divulgar a través de piezas comunicacionales, la importancia de generar información con destino a los grupos de interés, basada en evidencia que asegure su veracidad. Marzo, Junio y Septiembre”, se evidenció un avance del 33%, correspondiente a la pieza comunicacional gestionada durante el mes de mayo de 2024. No obstante, no se evidenció registro de la pieza gestionada durante el mes de junio, en concordancia con la descripción anteriormente mencionada. </t>
  </si>
  <si>
    <r>
      <t>En el monitoreo de riesgos del SMART, se observó que el gestor del proceso informa como actividad desarrollada "</t>
    </r>
    <r>
      <rPr>
        <i/>
        <sz val="10"/>
        <rFont val="Arial Narrow"/>
        <family val="2"/>
      </rPr>
      <t>Cada uno de los profesionales financiero, jurídico y el técnico verificaron la información en el RUES y en el SIPEJ; para el periodo comprendido de mayo agosto de 2024 una vez analizada se registró en el SIPEJ para la expedición de los certificados. La evidencia queda registrada en el archivo Excel."</t>
    </r>
    <r>
      <rPr>
        <sz val="10"/>
        <rFont val="Arial Narrow"/>
        <family val="2"/>
      </rPr>
      <t xml:space="preserve">.    
En el seguimiento realizado por la Oficina de Control Interno en el aplicativo del SMART, se observó que el gestor del proceso anexa como evidencia un “registro en el archivo Excel." en el seguimiento del MONITOREO AL CONTROL, como actividad desarrollada, en esta matriz no se puede evidenciar con claridad las actividades desarrolladas para evitar la materialización del riesgo de corrupción. </t>
    </r>
  </si>
  <si>
    <r>
      <t xml:space="preserve">Actividades Realizadas el proceso reporta: "Realizar seguimiento a las solicitudes de los certificados de inspección, vigilancia y control, en especial a la entrada y salida del mismos y su tiempo de elaboración. Periodicidad: Trimestral" 
y como actividad ejecuta informa:
</t>
    </r>
    <r>
      <rPr>
        <i/>
        <sz val="10"/>
        <rFont val="Arial Narrow"/>
        <family val="2"/>
      </rPr>
      <t xml:space="preserve">"Se viene adelantando el seguimiento a las solicitudes de los certificados de inspección, vigilancia y control, y a su vez anexa una matriz llamada: </t>
    </r>
    <r>
      <rPr>
        <b/>
        <i/>
        <sz val="10"/>
        <rFont val="Arial Narrow"/>
        <family val="2"/>
      </rPr>
      <t xml:space="preserve">“Cuadro Control de Certificados Abril - Mayo y Junio de 2024”
</t>
    </r>
    <r>
      <rPr>
        <i/>
        <sz val="10"/>
        <rFont val="Arial Narrow"/>
        <family val="2"/>
      </rPr>
      <t xml:space="preserve">
</t>
    </r>
    <r>
      <rPr>
        <sz val="10"/>
        <rFont val="Arial Narrow"/>
        <family val="2"/>
      </rPr>
      <t xml:space="preserve">En el seguimiento realizado por la Oficina de Control Interno en el aplicativo del SMART, se observó que el gestor del proceso presenta como evidencia matriz de Excel llamada: </t>
    </r>
    <r>
      <rPr>
        <b/>
        <sz val="10"/>
        <rFont val="Arial Narrow"/>
        <family val="2"/>
      </rPr>
      <t>“Cuadro Control de Certificados Abril - Mayo y Junio de 2024”</t>
    </r>
  </si>
  <si>
    <r>
      <t>En el monitoreo de riesgos del SMART, se observó que el gestor del proceso informa como actividad desarrollada “</t>
    </r>
    <r>
      <rPr>
        <i/>
        <sz val="10"/>
        <rFont val="Arial Narrow"/>
        <family val="2"/>
      </rPr>
      <t xml:space="preserve">El técnico operativo asignado al proceso de atención a la Ciudadanía, una vez creado o activado un usuario para ingresar al Sistema Distrital para la Gestión de Peticiones Ciudadanas Bogotá te Escucha hizo entrega al colaborador el Acuerdo de Confidencialidad y no divulgación de información. Una vez recibido el mismo, gestionó ante la DGC el archivo en la historia laboral o el expediente contractual correspondiente" </t>
    </r>
    <r>
      <rPr>
        <sz val="10"/>
        <rFont val="Arial Narrow"/>
        <family val="2"/>
      </rPr>
      <t xml:space="preserve">
En las actividades realizadas en el monitoreo del control, se puede evidenciar que el proceso anexa como evidencia un link del Drive internos (https://drive.google.com/drive/folders/1EWAGnE-f0GYwdLkmy4z4DzoFe0U8R1hq) donde se pueden evidenciar los acuerdos de confidencialidad suscritos en virtud de la Circular Conjunta 005 de 2023 emitida por la Secretaría General Alcaldía Mayor de Bogotá, D.C. – Secretaría Jurídica Distrital.
</t>
    </r>
  </si>
  <si>
    <r>
      <t>En el monitoreo de riesgos del SMART, se observó que el gestor del proceso informa como actividad desarrollada "</t>
    </r>
    <r>
      <rPr>
        <i/>
        <sz val="10"/>
        <rFont val="Arial Narrow"/>
        <family val="2"/>
      </rPr>
      <t xml:space="preserve">El técnico operativo asignado al proceso de atención a la Ciudadanía, atendió las solicitudes de activación e inactivación de usuarios del Sistema Distrital para la Gestión de Peticiones Ciudadanas. Con corte al II cuatrimestre de 2024, el listado de gestores del sistema de Bogotá te Escucha se encuentra actualizado"
</t>
    </r>
    <r>
      <rPr>
        <sz val="10"/>
        <rFont val="Arial Narrow"/>
        <family val="2"/>
      </rPr>
      <t xml:space="preserve">
En las actividades realizadas en el monitoreo del control, se puede evidenciar que el proceso anexa como evidencia un link del Drive internos (https://drive.google.com/drive/folders/1E-ypwvlwypQ7mwgd5IG5dC9ZDHfHKT2S) como también el listado de listado de gestores actualizado:  https://docs.google.com/spreadsheets/d/1E1nycBGAu__fdIEkYCo8sRZMpt0Um1LT/edit?gid=1438351372#gid=1438351372 ). 
</t>
    </r>
  </si>
  <si>
    <r>
      <t>En el monitoreo de riesgos del SMART, se observó que e</t>
    </r>
    <r>
      <rPr>
        <i/>
        <sz val="10"/>
        <rFont val="Arial Narrow"/>
        <family val="2"/>
      </rPr>
      <t>l gestor del proceso informa como actividad desarrollada " Se llevó a cabo la capacitación correspondiente, durante la cual se revisó el registro de asistencia. Esta información se utilizará para actualizar y enriquecer la base de datos que fue creada con este propósito."</t>
    </r>
    <r>
      <rPr>
        <sz val="10"/>
        <rFont val="Arial Narrow"/>
        <family val="2"/>
      </rPr>
      <t xml:space="preserve">
En el seguimiento realizado por la Oficina de Control Interno en el aplicativo del SMART, se observó que el gestor del proceso anexa como evidencia matriz de Excel de listados de asistencias así:  
 CAPACITACIÓN USUARIOS NUEVOS SIPROJ WEB 9-07-2024 (respuestas) Paula Alejandra Castiblanco Barragán
 CAPACITACIÓN USUARIOS NUEVOS SIPROJ WEB 13-08-2024 (respuestas) Oscar Mauricio James Gonzalez
 CAPACITACIÓN USUARIOS NUEVOS SIPROJ WEB 16-07-2024 (respuestas) DIANA CAROLINA BARRERO FLÓREZ
 CAPACITACIÓN USUARIOS NUEVOS SIPROJ WEB 18-06-2024 (respuestas) María Fernanda Luengas Medina
 CAPACITACIÓN USUARIOS NUEVOS SIPROJ WEB 18-06-2024 (respuestas) Natalia Zamudio Zamudio
</t>
    </r>
  </si>
  <si>
    <r>
      <t xml:space="preserve">Se puede evidenciar que el proceso anexo como evidencia el informe </t>
    </r>
    <r>
      <rPr>
        <b/>
        <i/>
        <sz val="10"/>
        <rFont val="Arial Narrow"/>
        <family val="2"/>
      </rPr>
      <t xml:space="preserve">“CREACIÓN Y ACTIVACION DE USUARIOS SEGUNDO TRIMESTRE DE 2024”, </t>
    </r>
    <r>
      <rPr>
        <i/>
        <sz val="10"/>
        <rFont val="Arial Narrow"/>
        <family val="2"/>
      </rPr>
      <t xml:space="preserve">en donde se observó </t>
    </r>
    <r>
      <rPr>
        <sz val="10"/>
        <rFont val="Arial Narrow"/>
        <family val="2"/>
      </rPr>
      <t xml:space="preserve">que </t>
    </r>
    <r>
      <rPr>
        <i/>
        <sz val="10"/>
        <rFont val="Arial Narrow"/>
        <family val="2"/>
      </rPr>
      <t xml:space="preserve">se presentaron 388 solicitudes de activación de usuarios y 131 solicitudes de creación de usuarios nuevos a las distintas entidades distritales, para un total de 519 usuarios gestionados. </t>
    </r>
    <r>
      <rPr>
        <sz val="10"/>
        <rFont val="Arial Narrow"/>
        <family val="2"/>
      </rPr>
      <t xml:space="preserve"> 
</t>
    </r>
  </si>
  <si>
    <r>
      <t>En la actividad programada por el proceso tiene como meta dos (2) sensibilizaciones de las cuales informa que en la “</t>
    </r>
    <r>
      <rPr>
        <i/>
        <sz val="10"/>
        <rFont val="Arial Narrow"/>
        <family val="2"/>
      </rPr>
      <t>sesión del 25 de julio de 2024 se adelantó la sensibilización sobre la reserva y adecuado manejo de la información de los procesos disciplinarios a los colaboradores y servidores de la DDAD que intervienen en el flujo de información reservada; se recomendó mantener la confidencialidad de la información y mantener la gestión de la información conforme el procedimiento establecido”</t>
    </r>
    <r>
      <rPr>
        <sz val="10"/>
        <rFont val="Arial Narrow"/>
        <family val="2"/>
      </rPr>
      <t xml:space="preserve">
De igual forma anexan como evidencia:
* </t>
    </r>
    <r>
      <rPr>
        <b/>
        <i/>
        <sz val="10"/>
        <rFont val="Arial Narrow"/>
        <family val="2"/>
      </rPr>
      <t>ACTA 7 MES DE JULIO SUBCOMITE</t>
    </r>
  </si>
  <si>
    <r>
      <t xml:space="preserve">Para el plan de mejora el proceso considero la actividad en mención con dos sensibilización como meta para ser desarrollada una (1) por semestre,  de las cuales el proceso informa </t>
    </r>
    <r>
      <rPr>
        <i/>
        <sz val="10"/>
        <rFont val="Arial Narrow"/>
        <family val="2"/>
      </rPr>
      <t>“El 01 de abril se remitió una presentación por correo electrónico al equipo de la dependencia en la cual se socializaron los valores del Código de Integridad de la entidad de manera didáctica y se formuló un ejercicio de retroalimentación de la apropiación de los contenidos de dicha presentación por parte de los integrantes del equipo, mediante una encuesta de WhatsApp</t>
    </r>
    <r>
      <rPr>
        <sz val="10"/>
        <rFont val="Arial Narrow"/>
        <family val="2"/>
      </rPr>
      <t xml:space="preserve">.”
En el aplicativo SMART se puede evidenciar que el proceso anexo como soporte: 
Correo de Bogotá es TIC IMPORTANTE Socialización Código de integridad
Evidencias socialización Código de integridad primer semestre
Presentación riesgo de corrupción Cod de integridad abril 2024
 </t>
    </r>
  </si>
  <si>
    <t xml:space="preserve">En el seguimiento realizado por la Oficina de Control Interno en el aplicativo del SMART, se observó que el gestor del proceso informó que:
“En el segundo cuatrimestre de 2024,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y memorandos electrónicos con las retroalimentaciones especificas a cada una de las dependencias. Adicionalmente, en el mes de junio, se gestionó la divulgación de una pieza comunicacional con las pautas para la presentación de informes de gestión y resultados del segundo trimestre de 2024, en el boletín interno de comunicaciones los días 25 y 26 de junio; la cual, a su vez, fue socializada en la reunión del grupo gestor del mismo mes”
El link de la grabación de este espacio es: 
https:drive.google.comfiled18ootQLkjk3R5YnCqrB9f8GzKyxuUOHmXview?usp=sharing
de igual forma en el aplicativo del SMART anexa las evidencias de las actividades desarrolladas.
</t>
  </si>
  <si>
    <r>
      <t>Para la actividad reconocida por el proceso: "</t>
    </r>
    <r>
      <rPr>
        <i/>
        <sz val="10"/>
        <rFont val="Arial Narrow"/>
        <family val="2"/>
      </rPr>
      <t>Realizar memorando electrónico que incluya recomendaciones e indicaciones para el desarrollo del espacio principal de rendición de cuentas".</t>
    </r>
    <r>
      <rPr>
        <sz val="10"/>
        <rFont val="Arial Narrow"/>
        <family val="2"/>
      </rPr>
      <t xml:space="preserve">
En el seguimiento realizado por la Oficina de Control Interno en el aplicativo del SMART, esta actividad no presenta avance, se debe tener en cuenta que tiene una fecha de cumplimento de 01 de marzo al 29 de noviembre 
</t>
    </r>
  </si>
  <si>
    <t xml:space="preserve">
De la actividad programada por el proceso tiene como meta tres actividades (3) de Jornadas de divulgación, la cual se evidencia que se han cumplido dos metas de las proyectadas, el proceso informa:
En el mes de junio, se gestionó la divulgación de una pieza comunicacional con las pautas para la presentación de informes de gestión y resultados del segundo trimestre de 2024, la cual, a su vez, fue socializada en la reunión del grupo gestor del mismo mes. El link de la grabación de este espacio es: 
https://drive.google.com/file/d/18ootQLkjk3R5YnCqrB9f8GzKyxuUOHmX/view?usp=sharing
En seguimiento realizado por la OCI en el aplicativo SMART se evidencia que se encuentran los soportes: 
	2024-07-18Pieza gráfica Pautas para la presentación de informes
	Correo de Bogotá es TIC - Boletín Interno de Comunicaciones junio 25 de 2024_compressed
	Correo de Bogotá es TIC - Boletín Interno de Comunicaciones junio 26 de 2024_compressed
	Grupo gestor de calidad junio (2)
</t>
  </si>
  <si>
    <r>
      <t>En el seguimiento realizado por la Oficina de Control Interno en el aplicativo del SMART, se observó que, para la actividad programada por el proceso, “</t>
    </r>
    <r>
      <rPr>
        <i/>
        <sz val="10"/>
        <rFont val="Arial Narrow"/>
        <family val="2"/>
      </rPr>
      <t xml:space="preserve">Socializar a los usuarios los lineamientos yo recomendaciones sobre los aspectos que se deben tener en cuenta para el uso seguro del sistema y manejo de claves que no representen vulnerabilidad.”
</t>
    </r>
    <r>
      <rPr>
        <sz val="10"/>
        <rFont val="Arial Narrow"/>
        <family val="2"/>
      </rPr>
      <t xml:space="preserve">
Se tiene como meta dos (2) socializaciones, de las cuales se evidenció el registro de dos correos electronicos de socialización. con asunto: medidas de seguridad en el cambio y manejo de claves. No obstante, uno de los reigstros incluidos en el aplicativo SMART, corresponde a la vigencia 2023. Por tal razón, se realiza valoración del avance del 50%, </t>
    </r>
  </si>
  <si>
    <t xml:space="preserve">En el seguimiento realizado por la Oficina de Control Interno en el aplicativo del SMART, se observó que el gestor del proceso informa que “Durante el período evaluado, se realizaron cuatro arqueos de caja menor, los cuales se adjuntan como soporte” de igual forma anexa como evidencia los arqueos de caja menor realizados: 
 Arqueo caja menor II 2024
 Arqueo caja menor III 2024
 Arqueo caja menor IV 2024
 Arqueo caja menor V 2024
</t>
  </si>
  <si>
    <t xml:space="preserve">De acuerdo con el seguimiento realizado por el gestor del proceso en el aplicativo SMART, se argumentó que: "Se han creado usuarios para los funcionarios y contratistas cuando inician su labor, y se ha hecho la entrega de credenciales. Así mismo, se realiza restablecimiento de claves cuando se solicita, y se suspenden o desactivan usuarios cuando las dependencias lo solicitan. Se lleva un seguimiento de las solicitudes y se realizan reuniones de revisión". 
Como evidencia adjuntan los siguientes enlaces drive: 
Junio: 
https://drive.google.com/drive/folders/1hcHUoOMlZhDI_QwfXGJikDFryOn5zZAy?usp=drive_link
Julio: 
https://drive.google.com/drive/folders/1XgtHeiiy4E7q4DHRxgNL3F7kWlkk9mxS
Agosto: 
https://drive.google.com/drive/folders/128XzrhN5cLjTp-QRYurPchpNCv2rkhhs
No obstante, y teniendo en cuenta el volumen de información observado en los enlaces drive, no se evidenció el memorando de solicitud de revisión y depuración de usuarios a las areas misionales y de apoyo, así como la matriz de evaluación de los roles y perfiles realizado por el area de infraestructura. 
Se recomienda que en el reporte del monitoreo al control se adjunte la información, relacionada como evidencia registrada en la descripción del control. </t>
  </si>
  <si>
    <t>En relación con el plan de manejo de riesgo No. 907 el cual tiene programada como actividad "Asegurar en conjunto con la Dirección de Gestión Corporativa el cumplimiento de la notificación a la Oficina de Sistemas de retiro de personal para llevar a cabo la cancelación de servicios informáticos, de acuerdo con las solicitudes de paz y salvo tramitadas. Ejecutar en: marzo, junio, septiembre y diciembre", se evidenció incumplimiento de los seguimientos programados durante los meses de marzo y junio, de acuerdo con su descripción, toda vez que dicho plan no presenta avance en su ejecución. 
Se debe tener en cuenta que la observación relacionada al mes de marzo fue plasmada en el informe de seguimiento correspondiente al primer cuatrimestre de 2024. Por tanto, no se observó que el proceso haya tomado las acciones pertinentes para realizar el reporte del avance del plan de acuerdo con la recomendación dada por esta Oficina. Se sugiere tomar en consideración la ejecución del plan de manera prioritaria, toda vez que su fecha de inicio fue desde el 01/03/2024 y la meta programada corresponde a cuatro (4) seguimientos.</t>
  </si>
  <si>
    <t xml:space="preserve">Como reporte al monitoreo al control el proceso argumentó: “se realiza diligenciamiento del registro de instancias, para verificación de compromisos que puedan surgir, sin embargo, a la fecha no se han presentado solicitudes de lineamientos en estos espacios”
De igual forma anexa como evidencia matriz de Excel de listados de asistencias así:
 2024 Seguimiento instancias de Coordinación con corte a junio de 2024
</t>
  </si>
  <si>
    <t xml:space="preserve">Para la actividad reconocida por el proceso se tienen contemplado dos (2) metas de Reportes de registro de los compromisos, las cuales estaba programadas para los meses de junio y septiembre de la presente vigencia. A la fecha del presente seguimiento, se observó que el plan de mejoramiento no presenta avance, toda vez que su fecha de inicio es el 30/06/2024. </t>
  </si>
  <si>
    <t>Posibilidad de suscribir contratos, en la modalidad de contratación directa o adjudicar un proceso de selección, tales como licitación pública, selección abreviada, concurso de méritos o mínima cuantía a un oferente que se encuentre inmerso en LA/FT.</t>
  </si>
  <si>
    <t>Posibilidad de incumplir las orientaciones, lineamientos y procedimientos en el ejercicio de la supervisión, que den lugar a hallazgos e investigaciones.</t>
  </si>
  <si>
    <t>El contratista: Diligencia mensualmente los formatos: Informe de supervisión contractual (2311400-FT-302) y el Informe Financiero Contrato PN (2311400-FT-197), adjuntando las respectivas evidencias. El supervisor: Verifica el cumplimiento de las obligaciones contractuales junto con los soportes registrados y los aprueba en el SECOP. En caso de encontrar alguna inconsistencia, devuelve la cuenta por correo institucional al contratista con el fin de que se haga el ajuste respectivo.</t>
  </si>
  <si>
    <t xml:space="preserve">En el seguimiento realizado por la Oficina de Control Interno en el aplicativo del SMART el día 6 de septiembre de 2024, En el monitoreo de riesgos del SMART, se observó que el gestor del proceso informa como actividad desarrollada que: “Durante el segundo cuatrimestre se realizó la revisión de formatos y por medio electrónico se realizó devolución de las cuentas que no cumplían con las especificaciones necesarias.”
Como evidencia el proceso carga en el aplicativo SMART el envió de correo institucional notificando al supervisor y al contratista de las inconsistencias detectadas en la revisión de las cuentas de cobros
Solicitud de alcance al radicado _ 1-2024-13355 CT 034-2024
Solicitud de alcance al radicado _ 1-2024-14265 CT 055-2024
Solicitud de alcance al radicado _ 3-2024-3497 CT 036-2024
Solicitud de alcance al radicado _ 3-2024-3521 CT 051-2024
Solicitud de alcance al radicado _ 3-2024-3585 CT 068-2024
Solicitud de alcance al radicado _ 3-2024-4501 CT 076-2024
Solicitud de alcance al radicado _ 3-2024-4519 CT 079-2024
Solicitud de alcance al radicado _ 3-2024-4583 CT 048-2024
Solicitud de alcance al radicado _ 3-2024-4642 CT 078-2024
Solicitud de alcance al radicado _ 3-2024-5481 y 3-2024-5698
Solicitud de alcance al radicado _ 3-2024-6635 CT 036-2024
Solicitud de alcance al radicado _ 3-2024-6640 CT 128-2024
Solicitud de alcance al radicado _ 3-2024-6645 CT 082-2024
</t>
  </si>
  <si>
    <t>El profesional asignado para adelantar el proceso contractual establece en los pliegos de condiciones el apartado correspondiente a compromiso anticorrupción, y debe verificar que el proponente haya diligenciado este formato correctamente para que la propuesta sea tenida en cuenta. Como evidencia se obtiene el documento de propuesta del oferente, la cual contiene el compromiso anticorrupción (2311600-FT-422). Periodicidad: Cada vez que se adelante un proceso de selección. En caso de desviación se requiere al proponente bien sea para subsanar o, en caso de no hacerlo, rechazar la propuesta.</t>
  </si>
  <si>
    <t>Para los procesos de contratación directa, incluir dentro de la Lista de verificación y control de documentos para contratación que el contratista debe aportar, el formato de compromiso anticorrupción diligenciado (2311600-FT-422). Como evidencia se obtiene los documentos aportados, incluyendo el compromiso anticorrupción. Periodicidad: Cada vez que se adelante un proceso de contratación. En caso de desviación se requiere al posible futuro contratista para que allegue el documento debidamente diligenciado, ya que de lo contrario no se podrá adelantar el proceso de contratación.</t>
  </si>
  <si>
    <t>El gestor del proceso informó que: "Durante el segundo cuatrimestre de 2024 se suscribieron 98 contratos con Personas naturales, las cuales diligenciaron el formato de compromiso anticorrupción diligenciado (2311600FT422). se adjunta matriz que evidencia el radicado SIGA a través del cual se allego los correspondientes formatos</t>
  </si>
  <si>
    <t xml:space="preserve">De la actividad programada por el proceso tenía como meta una actividad (1) Documentar un procedimiento de debida diligencia, la cual se evidencia que se han dado cumplimiento, el proceso informa:
“se presentó la propuesta del procedimiento de debida diligencia, y se ajustó de conformidad con los comentarios realizados por distintas áreas, así mismo se realizó reunión con talento humano y gestión corporativa para alinear algunas cosas en el marco de la debida diligencia que tendría relación con dichas dependencias. En comité MIPG. correspondiente a la sesión del mes de abril, se aprobó. Está pendiente que se oficialice dentro del Smart.”
“El procedimiento de: Debida Diligencia, fue documentado y publicado en el Smart en la versión 1 del mismo, con el Código: 2310100-PR-133. Con lo cual queda concluida esta actividad. Se adjunta evidencia de copia no controlada del procedimiento”
En seguimiento realizado por la OCI en el aplicativo SMART se evidencia que se encuentran los soportes: 
	ACT_12_2_PROCED_DEBIDA DILIGENCIA_V1_CNC
	UVMIPG26_04_25MP1---Un Procedimiento Debida Diligencia (2) (1)
</t>
  </si>
  <si>
    <t>Se evidenció que el proceso argumentó que: "Se realizó una jornada del conocimiento sobre: Cómo prevenir el lavado de activos y la corrupción en la Secretaría Jurídica Distrital, en la misma se incluyo una sensibilización en relación a la detección de señales de alerta de LA/FT diapositivas 9 a la 12". Enlace de grabación: https://drive.google.com/file/d/1NLkckNA_xR1GER2qV8VCOtb8dtAQNzfn/view?usp=sharing</t>
  </si>
  <si>
    <t xml:space="preserve">Durante el segundo cuatrimestre de 2024 el gestor del proceso argumentó que: "se suscribieron 98 contratos con Personas Jurídica, las cuales diligenciaron el formato de compromiso anticorrupción diligenciado (2311600FT422). se adjunta matriz que evidencia el radicado SIGA a través del cual se allego los correspondientes formato". 
Se recomienda que la descripción de las actividades realizadas durante el periodo de monitoreo, sea acorde a las evidencias suministradas, toda vez que en la descripción se argumento la suscripción de 98 contratos con personas jurídicas y en la evidencia adjunta al monitoreo, se relacionaron ocho (8) contratos. </t>
  </si>
  <si>
    <t>De la actividad programada por el proceso tenía como meta seis actividades (6) Reuniones, la cual se evidencia que se han cumplido, el proceso informa:
“Se realiza la primera reunión el 8 de abril de 2024 para evaluar la pertinencia para la implementación de una herramienta tecnológica para el apoyo a los procesos de supervisión”
“Se realiza segunda reunión el 21 de mayo de 2024”
“Se realiza tercera reunión el 6 de junio de 2024”
En seguimiento realizado por la OCI en el aplicativo SMART se evidencia que se encuentran los soportes: 
	Asistencia reuniones desarrollo de herramienta-2
	Asistencia reuniones desarrollo de herramienta-3
	DOC190424-19042024170818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</si>
</sst>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4"/>
      <color rgb="FF000000"/>
      <name val="Tahoma"/>
      <family val="2"/>
    </font>
    <font>
      <sz val="9"/>
      <color rgb="FF000000"/>
      <name val="Tahoma"/>
      <family val="2"/>
    </font>
    <font>
      <sz val="14"/>
      <color rgb="FF000000"/>
      <name val="Tahoma"/>
      <family val="2"/>
    </font>
    <font>
      <b/>
      <sz val="14"/>
      <color indexed="81"/>
      <name val="Tahoma"/>
      <family val="2"/>
    </font>
    <font>
      <sz val="11"/>
      <color theme="1"/>
      <name val="Calibri"/>
      <family val="2"/>
      <scheme val="minor"/>
    </font>
    <font>
      <b/>
      <sz val="10"/>
      <name val="Arial"/>
      <family val="2"/>
    </font>
    <font>
      <sz val="10"/>
      <name val="Arial"/>
      <family val="2"/>
    </font>
    <font>
      <sz val="10"/>
      <color theme="1"/>
      <name val="Arial"/>
      <family val="2"/>
    </font>
    <font>
      <sz val="11"/>
      <name val="Calibri"/>
      <family val="2"/>
      <scheme val="minor"/>
    </font>
    <font>
      <b/>
      <sz val="10"/>
      <name val="Arial Narrow"/>
      <family val="2"/>
    </font>
    <font>
      <sz val="10"/>
      <name val="Arial Narrow"/>
      <family val="2"/>
    </font>
    <font>
      <i/>
      <sz val="10"/>
      <name val="Arial Narrow"/>
      <family val="2"/>
    </font>
    <font>
      <b/>
      <i/>
      <sz val="10"/>
      <name val="Arial Narrow"/>
      <family val="2"/>
    </font>
    <font>
      <sz val="10"/>
      <color rgb="FFFF0000"/>
      <name val="Arial Narrow"/>
      <family val="2"/>
    </font>
    <font>
      <sz val="10"/>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59999389629810485"/>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2">
    <xf numFmtId="0" fontId="0" fillId="0" borderId="0"/>
    <xf numFmtId="9" fontId="9" fillId="0" borderId="0" applyFont="0" applyFill="0" applyBorder="0" applyAlignment="0" applyProtection="0"/>
  </cellStyleXfs>
  <cellXfs count="225">
    <xf numFmtId="0" fontId="0" fillId="0" borderId="0" xfId="0"/>
    <xf numFmtId="0" fontId="10" fillId="2" borderId="0" xfId="0" applyFont="1" applyFill="1" applyAlignment="1">
      <alignment horizontal="center" wrapText="1"/>
    </xf>
    <xf numFmtId="0" fontId="10" fillId="4" borderId="3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2" borderId="0" xfId="0" applyFont="1" applyFill="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9" fontId="11" fillId="0" borderId="2" xfId="1" applyFont="1" applyFill="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11" fillId="0" borderId="38" xfId="0" applyFont="1" applyBorder="1" applyAlignment="1">
      <alignment vertical="center" wrapText="1"/>
    </xf>
    <xf numFmtId="0" fontId="0" fillId="0" borderId="2" xfId="0" applyBorder="1"/>
    <xf numFmtId="0" fontId="10" fillId="2" borderId="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left" vertical="top" wrapText="1"/>
    </xf>
    <xf numFmtId="9" fontId="10" fillId="4" borderId="33" xfId="1" applyFont="1" applyFill="1" applyBorder="1" applyAlignment="1">
      <alignment horizontal="center" vertical="center" wrapText="1"/>
    </xf>
    <xf numFmtId="9" fontId="0" fillId="0" borderId="0" xfId="1" applyFont="1" applyAlignment="1">
      <alignment horizontal="center" vertical="center"/>
    </xf>
    <xf numFmtId="0" fontId="11" fillId="0" borderId="2" xfId="0" applyFont="1" applyBorder="1" applyAlignment="1">
      <alignment horizontal="justify" vertical="center" wrapText="1"/>
    </xf>
    <xf numFmtId="0" fontId="10" fillId="4" borderId="39" xfId="0" applyFont="1" applyFill="1" applyBorder="1" applyAlignment="1">
      <alignment horizontal="center" vertical="center" wrapText="1"/>
    </xf>
    <xf numFmtId="9" fontId="13" fillId="0" borderId="2" xfId="1" applyFont="1" applyBorder="1" applyAlignment="1">
      <alignment horizontal="center" vertical="center"/>
    </xf>
    <xf numFmtId="0" fontId="13" fillId="0" borderId="0" xfId="0" applyFont="1"/>
    <xf numFmtId="9" fontId="13" fillId="0" borderId="0" xfId="1" applyFont="1" applyAlignment="1">
      <alignment horizontal="center" vertical="center"/>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4" fillId="2" borderId="0" xfId="0" applyFont="1" applyFill="1" applyAlignment="1">
      <alignment horizontal="center" wrapText="1"/>
    </xf>
    <xf numFmtId="0" fontId="14" fillId="5" borderId="15"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2" borderId="0" xfId="0" applyFont="1" applyFill="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0" fontId="15" fillId="0" borderId="0" xfId="0" applyFont="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horizontal="justify" vertical="center" wrapText="1"/>
    </xf>
    <xf numFmtId="14" fontId="15" fillId="0" borderId="3"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vertical="center" wrapText="1" readingOrder="1"/>
    </xf>
    <xf numFmtId="0" fontId="15" fillId="0" borderId="2" xfId="0" applyFont="1" applyBorder="1" applyAlignment="1">
      <alignment horizontal="center" vertical="center" wrapText="1"/>
    </xf>
    <xf numFmtId="0" fontId="15" fillId="0" borderId="12" xfId="0" applyFont="1" applyBorder="1" applyAlignment="1">
      <alignment horizontal="justify" vertical="center" wrapText="1"/>
    </xf>
    <xf numFmtId="0" fontId="15" fillId="0" borderId="25" xfId="0" applyFont="1" applyBorder="1" applyAlignment="1">
      <alignment horizontal="justify" vertical="center" wrapText="1"/>
    </xf>
    <xf numFmtId="0" fontId="15" fillId="0" borderId="2" xfId="0" applyFont="1" applyBorder="1" applyAlignment="1">
      <alignment horizontal="left" vertical="center" wrapText="1"/>
    </xf>
    <xf numFmtId="14" fontId="15" fillId="0" borderId="2"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justify" vertical="center"/>
    </xf>
    <xf numFmtId="9" fontId="15" fillId="0" borderId="2" xfId="1" applyFont="1" applyFill="1" applyBorder="1" applyAlignment="1">
      <alignment horizontal="center" vertical="center" wrapText="1"/>
    </xf>
    <xf numFmtId="0" fontId="15" fillId="0" borderId="14" xfId="0" applyFont="1" applyBorder="1" applyAlignment="1">
      <alignment horizontal="justify" vertical="center" wrapText="1"/>
    </xf>
    <xf numFmtId="0" fontId="15" fillId="0" borderId="2" xfId="0" applyFont="1" applyBorder="1" applyAlignment="1">
      <alignment horizontal="justify" vertical="center" wrapText="1"/>
    </xf>
    <xf numFmtId="9" fontId="15" fillId="0" borderId="2" xfId="0" applyNumberFormat="1" applyFont="1" applyBorder="1" applyAlignment="1">
      <alignment horizontal="center" vertical="center" wrapText="1"/>
    </xf>
    <xf numFmtId="0" fontId="15" fillId="0" borderId="12" xfId="0" applyFont="1" applyBorder="1" applyAlignment="1">
      <alignment horizontal="justify" vertical="top"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2" xfId="0" applyFont="1" applyBorder="1" applyAlignment="1">
      <alignment wrapText="1"/>
    </xf>
    <xf numFmtId="0" fontId="15" fillId="0" borderId="24" xfId="0" applyFont="1" applyBorder="1" applyAlignment="1">
      <alignment horizontal="center" vertical="center" wrapText="1"/>
    </xf>
    <xf numFmtId="0" fontId="15" fillId="0" borderId="14"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4" fontId="15" fillId="0" borderId="1"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2" xfId="0" applyFont="1" applyBorder="1" applyAlignment="1">
      <alignment horizontal="justify" vertical="top" wrapText="1"/>
    </xf>
    <xf numFmtId="0" fontId="15" fillId="0" borderId="12" xfId="0" applyFont="1" applyBorder="1" applyAlignment="1">
      <alignment vertical="center" wrapText="1"/>
    </xf>
    <xf numFmtId="0" fontId="18" fillId="0" borderId="0" xfId="0" applyFont="1" applyAlignment="1">
      <alignment horizontal="left" vertical="center" wrapText="1"/>
    </xf>
    <xf numFmtId="0" fontId="15" fillId="0" borderId="17" xfId="0" applyFont="1" applyBorder="1" applyAlignment="1">
      <alignment horizontal="left" vertical="center" wrapText="1"/>
    </xf>
    <xf numFmtId="0" fontId="18" fillId="0" borderId="0" xfId="0" applyFont="1" applyAlignment="1">
      <alignment wrapText="1"/>
    </xf>
    <xf numFmtId="0" fontId="14" fillId="0" borderId="0" xfId="0" applyFont="1" applyAlignment="1">
      <alignment horizontal="center" wrapText="1"/>
    </xf>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center" wrapText="1"/>
    </xf>
    <xf numFmtId="0" fontId="19" fillId="0" borderId="0" xfId="0" applyFont="1"/>
    <xf numFmtId="0" fontId="14" fillId="0" borderId="2" xfId="0" applyFont="1" applyBorder="1" applyAlignment="1">
      <alignment horizontal="center" vertical="center" wrapText="1"/>
    </xf>
    <xf numFmtId="14" fontId="15" fillId="0" borderId="2" xfId="0" applyNumberFormat="1" applyFont="1" applyBorder="1" applyAlignment="1">
      <alignment horizontal="left" vertical="center" wrapText="1"/>
    </xf>
    <xf numFmtId="0" fontId="15" fillId="0" borderId="20" xfId="0" applyFont="1" applyBorder="1" applyAlignment="1">
      <alignment horizontal="justify" vertical="center" wrapText="1"/>
    </xf>
    <xf numFmtId="0" fontId="14" fillId="0" borderId="17" xfId="0" applyFont="1" applyBorder="1" applyAlignment="1">
      <alignment horizontal="center" vertical="center" wrapText="1"/>
    </xf>
    <xf numFmtId="0" fontId="15" fillId="0" borderId="18" xfId="0" applyFont="1" applyBorder="1" applyAlignment="1">
      <alignment vertical="center" wrapText="1"/>
    </xf>
    <xf numFmtId="0" fontId="15" fillId="0" borderId="18" xfId="0" applyFont="1" applyBorder="1" applyAlignment="1">
      <alignment horizontal="center" vertical="center" wrapText="1"/>
    </xf>
    <xf numFmtId="14" fontId="15" fillId="0" borderId="18"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justify" vertical="center" wrapText="1"/>
    </xf>
    <xf numFmtId="9" fontId="15" fillId="0" borderId="18" xfId="1" applyFont="1" applyFill="1" applyBorder="1" applyAlignment="1">
      <alignment horizontal="center" vertical="center" wrapText="1"/>
    </xf>
    <xf numFmtId="0" fontId="15" fillId="0" borderId="19" xfId="0" applyFont="1" applyBorder="1" applyAlignment="1">
      <alignment horizontal="justify"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2" xfId="0" applyFont="1" applyBorder="1" applyAlignment="1">
      <alignment horizontal="left" vertical="center" wrapText="1" readingOrder="1"/>
    </xf>
    <xf numFmtId="0" fontId="15" fillId="0" borderId="35" xfId="0" applyFont="1" applyBorder="1" applyAlignment="1">
      <alignment horizontal="center" vertical="center" wrapText="1"/>
    </xf>
    <xf numFmtId="0" fontId="15" fillId="0" borderId="3" xfId="0" applyFont="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Fill="1" applyBorder="1" applyAlignment="1">
      <alignment horizontal="left" vertical="center" wrapText="1"/>
    </xf>
    <xf numFmtId="0" fontId="14" fillId="0" borderId="12" xfId="0"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Fill="1" applyBorder="1" applyAlignment="1">
      <alignment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2" xfId="0" applyFont="1" applyBorder="1" applyAlignment="1">
      <alignment horizontal="left"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Font="1" applyBorder="1" applyAlignment="1">
      <alignment horizontal="center" vertical="center" wrapText="1"/>
    </xf>
    <xf numFmtId="0" fontId="14" fillId="0" borderId="36"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9" fontId="15" fillId="0" borderId="1" xfId="1" applyFont="1" applyFill="1" applyBorder="1" applyAlignment="1">
      <alignment horizontal="center" vertical="center" wrapText="1"/>
    </xf>
    <xf numFmtId="9" fontId="15" fillId="0" borderId="3" xfId="1" applyFont="1" applyFill="1" applyBorder="1" applyAlignment="1">
      <alignment horizontal="center" vertical="center" wrapText="1"/>
    </xf>
    <xf numFmtId="0" fontId="15" fillId="0" borderId="13" xfId="0" applyFont="1" applyBorder="1" applyAlignment="1">
      <alignment horizontal="justify" vertical="center" wrapText="1"/>
    </xf>
    <xf numFmtId="0" fontId="15" fillId="0" borderId="24" xfId="0" applyFont="1" applyBorder="1" applyAlignment="1">
      <alignment horizontal="justify" vertical="center" wrapText="1"/>
    </xf>
    <xf numFmtId="0" fontId="15" fillId="0" borderId="1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3" xfId="0" applyFont="1" applyBorder="1" applyAlignment="1">
      <alignment horizontal="left" vertical="center" wrapText="1"/>
    </xf>
    <xf numFmtId="0" fontId="15" fillId="0" borderId="24" xfId="0" applyFont="1" applyBorder="1" applyAlignment="1">
      <alignment horizontal="left"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34"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5" xfId="0" applyFont="1" applyBorder="1" applyAlignment="1">
      <alignment horizontal="justify" vertical="center" wrapText="1"/>
    </xf>
    <xf numFmtId="9" fontId="15" fillId="0" borderId="35" xfId="1" applyFont="1" applyFill="1" applyBorder="1" applyAlignment="1">
      <alignment horizontal="center" vertical="center" wrapText="1"/>
    </xf>
    <xf numFmtId="0" fontId="15" fillId="0" borderId="40"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justify" vertical="center" wrapText="1"/>
    </xf>
    <xf numFmtId="0" fontId="15" fillId="0" borderId="2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1" fillId="0" borderId="2" xfId="0" applyFont="1" applyBorder="1" applyAlignment="1">
      <alignment vertical="center" wrapText="1"/>
    </xf>
    <xf numFmtId="0" fontId="11" fillId="0" borderId="1" xfId="0" applyFont="1" applyBorder="1" applyAlignment="1">
      <alignment horizontal="justify" vertical="center" wrapText="1"/>
    </xf>
    <xf numFmtId="0" fontId="11" fillId="0" borderId="33" xfId="0" applyFont="1" applyBorder="1" applyAlignment="1">
      <alignment horizontal="justify" vertical="center" wrapText="1"/>
    </xf>
  </cellXfs>
  <cellStyles count="2">
    <cellStyle name="Normal" xfId="0" builtinId="0"/>
    <cellStyle name="Porcentaje" xfId="1" builtinId="5"/>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ont>
        <color theme="9" tint="-0.499984740745262"/>
      </font>
      <fill>
        <patternFill>
          <bgColor rgb="FF92D05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7" tint="-0.24994659260841701"/>
      </font>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theme="1"/>
      </font>
      <fill>
        <patternFill>
          <bgColor rgb="FFFF0000"/>
        </patternFill>
      </fill>
    </dxf>
    <dxf>
      <font>
        <color theme="7" tint="-0.24994659260841701"/>
      </font>
      <fill>
        <patternFill>
          <bgColor rgb="FFFFFF00"/>
        </patternFill>
      </fill>
    </dxf>
    <dxf>
      <font>
        <color theme="9" tint="-0.499984740745262"/>
      </font>
      <fill>
        <patternFill>
          <bgColor rgb="FF92D050"/>
        </patternFill>
      </fill>
    </dxf>
    <dxf>
      <font>
        <color theme="7" tint="-0.24994659260841701"/>
      </font>
      <fill>
        <patternFill>
          <bgColor rgb="FFFFC000"/>
        </patternFill>
      </fill>
    </dxf>
    <dxf>
      <font>
        <color rgb="FF006100"/>
      </font>
      <fill>
        <patternFill>
          <bgColor rgb="FFC6EFCE"/>
        </patternFill>
      </fill>
    </dxf>
    <dxf>
      <font>
        <color rgb="FF9C5700"/>
      </font>
      <fill>
        <patternFill>
          <bgColor rgb="FFFFEB9C"/>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mart.secretariajuridica.gov.co/SJD/index.php?op=4&amp;sop=4.2.1.1&amp;id_ejecucion=920&amp;sopBack=4.2.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R59"/>
  <sheetViews>
    <sheetView zoomScale="80" zoomScaleNormal="80" workbookViewId="0">
      <pane ySplit="3" topLeftCell="A27" activePane="bottomLeft" state="frozen"/>
      <selection activeCell="C1" sqref="C1"/>
      <selection pane="bottomLeft" activeCell="A27" sqref="A27"/>
    </sheetView>
  </sheetViews>
  <sheetFormatPr baseColWidth="10" defaultColWidth="11.42578125" defaultRowHeight="12.75" x14ac:dyDescent="0.2"/>
  <cols>
    <col min="1" max="1" width="26.7109375" style="81" customWidth="1"/>
    <col min="2" max="2" width="50" style="82" hidden="1" customWidth="1"/>
    <col min="3" max="3" width="11.5703125" style="82" hidden="1" customWidth="1"/>
    <col min="4" max="4" width="34.85546875" style="82" hidden="1" customWidth="1"/>
    <col min="5" max="5" width="38.5703125" style="82" customWidth="1"/>
    <col min="6" max="6" width="31.5703125" style="82" hidden="1" customWidth="1"/>
    <col min="7" max="7" width="22.7109375" style="82" hidden="1" customWidth="1"/>
    <col min="8" max="8" width="19.140625" style="82" hidden="1" customWidth="1"/>
    <col min="9" max="9" width="19.85546875" style="82" hidden="1" customWidth="1"/>
    <col min="10" max="10" width="21" style="82" customWidth="1"/>
    <col min="11" max="11" width="65.85546875" style="82" customWidth="1"/>
    <col min="12" max="12" width="19.28515625" style="82" hidden="1" customWidth="1"/>
    <col min="13" max="13" width="25.85546875" style="82" hidden="1" customWidth="1"/>
    <col min="14" max="14" width="20.85546875" style="85" hidden="1" customWidth="1"/>
    <col min="15" max="15" width="21.5703125" style="85" hidden="1" customWidth="1"/>
    <col min="16" max="16" width="22" style="85" hidden="1" customWidth="1"/>
    <col min="17" max="17" width="35.42578125" style="85" hidden="1" customWidth="1"/>
    <col min="18" max="18" width="34.85546875" style="85" hidden="1" customWidth="1"/>
    <col min="19" max="19" width="24.5703125" style="85" hidden="1" customWidth="1"/>
    <col min="20" max="20" width="27.140625" style="85" hidden="1" customWidth="1"/>
    <col min="21" max="21" width="22.7109375" style="85" hidden="1" customWidth="1"/>
    <col min="22" max="22" width="33.5703125" style="82" hidden="1" customWidth="1"/>
    <col min="23" max="23" width="18.7109375" style="82" hidden="1" customWidth="1"/>
    <col min="24" max="24" width="17.28515625" style="82" hidden="1" customWidth="1"/>
    <col min="25" max="25" width="18.5703125" style="82" hidden="1" customWidth="1"/>
    <col min="26" max="26" width="19.140625" style="82" hidden="1" customWidth="1"/>
    <col min="27" max="27" width="18" style="82" hidden="1" customWidth="1"/>
    <col min="28" max="28" width="17.5703125" style="82" hidden="1" customWidth="1"/>
    <col min="29" max="29" width="16.5703125" style="85" hidden="1" customWidth="1"/>
    <col min="30" max="30" width="21.5703125" style="82" hidden="1" customWidth="1"/>
    <col min="31" max="31" width="35.85546875" style="82" hidden="1" customWidth="1"/>
    <col min="32" max="32" width="17" style="85" hidden="1" customWidth="1"/>
    <col min="33" max="33" width="14.7109375" style="85" hidden="1" customWidth="1"/>
    <col min="34" max="34" width="20" style="82" hidden="1" customWidth="1"/>
    <col min="35" max="35" width="16.7109375" style="85" hidden="1" customWidth="1"/>
    <col min="36" max="36" width="18.140625" style="85" hidden="1" customWidth="1"/>
    <col min="37" max="37" width="22" style="82" hidden="1" customWidth="1"/>
    <col min="38" max="38" width="16.85546875" style="82" customWidth="1"/>
    <col min="39" max="39" width="54.28515625" style="82" customWidth="1"/>
    <col min="40" max="40" width="16.140625" style="66" customWidth="1"/>
    <col min="41" max="41" width="18.140625" style="66" customWidth="1"/>
    <col min="42" max="42" width="21.85546875" style="66" customWidth="1"/>
    <col min="43" max="43" width="10.7109375" style="66" customWidth="1"/>
    <col min="44" max="44" width="96.28515625" style="82" customWidth="1"/>
    <col min="45" max="16384" width="11.42578125" style="82"/>
  </cols>
  <sheetData>
    <row r="1" spans="1:44" s="31" customFormat="1" ht="35.25" customHeight="1" thickBot="1" x14ac:dyDescent="0.25">
      <c r="A1" s="113" t="s">
        <v>168</v>
      </c>
      <c r="B1" s="114"/>
      <c r="C1" s="114" t="s">
        <v>172</v>
      </c>
      <c r="D1" s="114"/>
      <c r="E1" s="114"/>
      <c r="F1" s="114"/>
      <c r="G1" s="116" t="s">
        <v>178</v>
      </c>
      <c r="H1" s="117"/>
      <c r="I1" s="118"/>
      <c r="J1" s="114" t="s">
        <v>0</v>
      </c>
      <c r="K1" s="114" t="s">
        <v>1</v>
      </c>
      <c r="L1" s="107" t="s">
        <v>2</v>
      </c>
      <c r="M1" s="107" t="s">
        <v>3</v>
      </c>
      <c r="N1" s="107" t="s">
        <v>4</v>
      </c>
      <c r="O1" s="107" t="s">
        <v>5</v>
      </c>
      <c r="P1" s="107" t="s">
        <v>6</v>
      </c>
      <c r="Q1" s="107" t="s">
        <v>7</v>
      </c>
      <c r="R1" s="107" t="s">
        <v>8</v>
      </c>
      <c r="S1" s="107" t="s">
        <v>9</v>
      </c>
      <c r="T1" s="107" t="s">
        <v>10</v>
      </c>
      <c r="U1" s="107" t="s">
        <v>11</v>
      </c>
      <c r="V1" s="107" t="s">
        <v>28</v>
      </c>
      <c r="W1" s="107" t="s">
        <v>38</v>
      </c>
      <c r="X1" s="107"/>
      <c r="Y1" s="107"/>
      <c r="Z1" s="107"/>
      <c r="AA1" s="107" t="s">
        <v>189</v>
      </c>
      <c r="AB1" s="107"/>
      <c r="AC1" s="107"/>
      <c r="AD1" s="107"/>
      <c r="AE1" s="99" t="s">
        <v>194</v>
      </c>
      <c r="AF1" s="100"/>
      <c r="AG1" s="100"/>
      <c r="AH1" s="100"/>
      <c r="AI1" s="100"/>
      <c r="AJ1" s="100"/>
      <c r="AK1" s="101"/>
      <c r="AL1" s="152" t="s">
        <v>209</v>
      </c>
      <c r="AM1" s="154" t="s">
        <v>308</v>
      </c>
      <c r="AN1" s="155"/>
      <c r="AO1" s="155"/>
      <c r="AP1" s="155"/>
      <c r="AQ1" s="155"/>
      <c r="AR1" s="156"/>
    </row>
    <row r="2" spans="1:44" s="31" customFormat="1" ht="31.5" customHeight="1" thickBot="1" x14ac:dyDescent="0.25">
      <c r="A2" s="115"/>
      <c r="B2" s="105"/>
      <c r="C2" s="105" t="s">
        <v>173</v>
      </c>
      <c r="D2" s="105"/>
      <c r="E2" s="105" t="s">
        <v>176</v>
      </c>
      <c r="F2" s="105" t="s">
        <v>177</v>
      </c>
      <c r="G2" s="119"/>
      <c r="H2" s="120"/>
      <c r="I2" s="121"/>
      <c r="J2" s="105"/>
      <c r="K2" s="105"/>
      <c r="L2" s="108"/>
      <c r="M2" s="108"/>
      <c r="N2" s="108"/>
      <c r="O2" s="108"/>
      <c r="P2" s="108"/>
      <c r="Q2" s="108"/>
      <c r="R2" s="108"/>
      <c r="S2" s="108"/>
      <c r="T2" s="108"/>
      <c r="U2" s="108"/>
      <c r="V2" s="108"/>
      <c r="W2" s="108"/>
      <c r="X2" s="108"/>
      <c r="Y2" s="108"/>
      <c r="Z2" s="108"/>
      <c r="AA2" s="108"/>
      <c r="AB2" s="108"/>
      <c r="AC2" s="108"/>
      <c r="AD2" s="108"/>
      <c r="AE2" s="102"/>
      <c r="AF2" s="103"/>
      <c r="AG2" s="103"/>
      <c r="AH2" s="103"/>
      <c r="AI2" s="103"/>
      <c r="AJ2" s="103"/>
      <c r="AK2" s="104"/>
      <c r="AL2" s="153"/>
      <c r="AM2" s="157" t="s">
        <v>179</v>
      </c>
      <c r="AN2" s="158"/>
      <c r="AO2" s="159" t="s">
        <v>252</v>
      </c>
      <c r="AP2" s="160"/>
      <c r="AQ2" s="160"/>
      <c r="AR2" s="161"/>
    </row>
    <row r="3" spans="1:44" s="41" customFormat="1" ht="69" customHeight="1" thickBot="1" x14ac:dyDescent="0.3">
      <c r="A3" s="32" t="s">
        <v>174</v>
      </c>
      <c r="B3" s="33" t="s">
        <v>175</v>
      </c>
      <c r="C3" s="33" t="s">
        <v>169</v>
      </c>
      <c r="D3" s="33" t="s">
        <v>171</v>
      </c>
      <c r="E3" s="106"/>
      <c r="F3" s="106"/>
      <c r="G3" s="33" t="s">
        <v>13</v>
      </c>
      <c r="H3" s="33" t="s">
        <v>14</v>
      </c>
      <c r="I3" s="33" t="s">
        <v>195</v>
      </c>
      <c r="J3" s="106"/>
      <c r="K3" s="106"/>
      <c r="L3" s="109"/>
      <c r="M3" s="109"/>
      <c r="N3" s="109"/>
      <c r="O3" s="109"/>
      <c r="P3" s="109"/>
      <c r="Q3" s="109"/>
      <c r="R3" s="109"/>
      <c r="S3" s="109"/>
      <c r="T3" s="109"/>
      <c r="U3" s="109"/>
      <c r="V3" s="109"/>
      <c r="W3" s="34" t="s">
        <v>29</v>
      </c>
      <c r="X3" s="34" t="s">
        <v>211</v>
      </c>
      <c r="Y3" s="34" t="s">
        <v>212</v>
      </c>
      <c r="Z3" s="34" t="s">
        <v>12</v>
      </c>
      <c r="AA3" s="34" t="s">
        <v>190</v>
      </c>
      <c r="AB3" s="34" t="s">
        <v>191</v>
      </c>
      <c r="AC3" s="34" t="s">
        <v>192</v>
      </c>
      <c r="AD3" s="34" t="s">
        <v>193</v>
      </c>
      <c r="AE3" s="34" t="s">
        <v>187</v>
      </c>
      <c r="AF3" s="34" t="s">
        <v>186</v>
      </c>
      <c r="AG3" s="34" t="s">
        <v>185</v>
      </c>
      <c r="AH3" s="34" t="s">
        <v>184</v>
      </c>
      <c r="AI3" s="34" t="s">
        <v>183</v>
      </c>
      <c r="AJ3" s="34" t="s">
        <v>182</v>
      </c>
      <c r="AK3" s="34" t="s">
        <v>181</v>
      </c>
      <c r="AL3" s="153"/>
      <c r="AM3" s="35" t="s">
        <v>251</v>
      </c>
      <c r="AN3" s="36" t="s">
        <v>197</v>
      </c>
      <c r="AO3" s="37" t="s">
        <v>188</v>
      </c>
      <c r="AP3" s="38" t="s">
        <v>254</v>
      </c>
      <c r="AQ3" s="39" t="s">
        <v>180</v>
      </c>
      <c r="AR3" s="40" t="s">
        <v>210</v>
      </c>
    </row>
    <row r="4" spans="1:44" s="46" customFormat="1" ht="96.75" customHeight="1" x14ac:dyDescent="0.25">
      <c r="A4" s="122" t="s">
        <v>39</v>
      </c>
      <c r="B4" s="123" t="s">
        <v>40</v>
      </c>
      <c r="C4" s="123" t="s">
        <v>170</v>
      </c>
      <c r="D4" s="123" t="s">
        <v>41</v>
      </c>
      <c r="E4" s="124" t="s">
        <v>226</v>
      </c>
      <c r="F4" s="123" t="s">
        <v>42</v>
      </c>
      <c r="G4" s="123" t="s">
        <v>15</v>
      </c>
      <c r="H4" s="123" t="s">
        <v>19</v>
      </c>
      <c r="I4" s="123" t="s">
        <v>19</v>
      </c>
      <c r="J4" s="123" t="s">
        <v>24</v>
      </c>
      <c r="K4" s="110" t="s">
        <v>253</v>
      </c>
      <c r="L4" s="111" t="s">
        <v>25</v>
      </c>
      <c r="M4" s="111" t="s">
        <v>225</v>
      </c>
      <c r="N4" s="42">
        <v>15</v>
      </c>
      <c r="O4" s="42">
        <v>15</v>
      </c>
      <c r="P4" s="42">
        <v>15</v>
      </c>
      <c r="Q4" s="42">
        <v>15</v>
      </c>
      <c r="R4" s="42">
        <v>15</v>
      </c>
      <c r="S4" s="42">
        <v>15</v>
      </c>
      <c r="T4" s="42">
        <v>10</v>
      </c>
      <c r="U4" s="42">
        <f>SUM(N4:T4)</f>
        <v>100</v>
      </c>
      <c r="V4" s="111" t="s">
        <v>31</v>
      </c>
      <c r="W4" s="111" t="s">
        <v>30</v>
      </c>
      <c r="X4" s="111" t="s">
        <v>32</v>
      </c>
      <c r="Y4" s="111" t="s">
        <v>34</v>
      </c>
      <c r="Z4" s="111" t="s">
        <v>36</v>
      </c>
      <c r="AA4" s="111" t="s">
        <v>15</v>
      </c>
      <c r="AB4" s="111" t="s">
        <v>19</v>
      </c>
      <c r="AC4" s="111" t="s">
        <v>19</v>
      </c>
      <c r="AD4" s="111" t="s">
        <v>27</v>
      </c>
      <c r="AE4" s="43" t="s">
        <v>213</v>
      </c>
      <c r="AF4" s="42" t="s">
        <v>110</v>
      </c>
      <c r="AG4" s="44">
        <v>4</v>
      </c>
      <c r="AH4" s="42" t="s">
        <v>214</v>
      </c>
      <c r="AI4" s="45">
        <v>44964</v>
      </c>
      <c r="AJ4" s="45">
        <v>45230</v>
      </c>
      <c r="AK4" s="42" t="s">
        <v>217</v>
      </c>
      <c r="AL4" s="162" t="s">
        <v>196</v>
      </c>
      <c r="AM4" s="163" t="s">
        <v>325</v>
      </c>
      <c r="AN4" s="165" t="s">
        <v>248</v>
      </c>
      <c r="AO4" s="111">
        <v>914</v>
      </c>
      <c r="AP4" s="167" t="s">
        <v>255</v>
      </c>
      <c r="AQ4" s="168">
        <v>0.5</v>
      </c>
      <c r="AR4" s="169" t="s">
        <v>326</v>
      </c>
    </row>
    <row r="5" spans="1:44" s="46" customFormat="1" ht="199.5" customHeight="1" thickBot="1" x14ac:dyDescent="0.3">
      <c r="A5" s="122"/>
      <c r="B5" s="123"/>
      <c r="C5" s="123"/>
      <c r="D5" s="123"/>
      <c r="E5" s="124"/>
      <c r="F5" s="123"/>
      <c r="G5" s="123"/>
      <c r="H5" s="123"/>
      <c r="I5" s="123"/>
      <c r="J5" s="123"/>
      <c r="K5" s="110"/>
      <c r="L5" s="112"/>
      <c r="M5" s="112"/>
      <c r="N5" s="47"/>
      <c r="O5" s="47"/>
      <c r="P5" s="47"/>
      <c r="Q5" s="47"/>
      <c r="R5" s="47"/>
      <c r="S5" s="47"/>
      <c r="T5" s="47"/>
      <c r="U5" s="47"/>
      <c r="V5" s="112"/>
      <c r="W5" s="112"/>
      <c r="X5" s="112"/>
      <c r="Y5" s="112"/>
      <c r="Z5" s="112"/>
      <c r="AA5" s="112"/>
      <c r="AB5" s="112"/>
      <c r="AC5" s="112"/>
      <c r="AD5" s="112"/>
      <c r="AE5" s="48" t="s">
        <v>131</v>
      </c>
      <c r="AF5" s="47" t="s">
        <v>110</v>
      </c>
      <c r="AG5" s="47">
        <v>3</v>
      </c>
      <c r="AH5" s="47" t="s">
        <v>132</v>
      </c>
      <c r="AI5" s="49">
        <v>44986</v>
      </c>
      <c r="AJ5" s="49">
        <v>45230</v>
      </c>
      <c r="AK5" s="47" t="s">
        <v>198</v>
      </c>
      <c r="AL5" s="145"/>
      <c r="AM5" s="164"/>
      <c r="AN5" s="166"/>
      <c r="AO5" s="112"/>
      <c r="AP5" s="149"/>
      <c r="AQ5" s="141"/>
      <c r="AR5" s="170"/>
    </row>
    <row r="6" spans="1:44" s="46" customFormat="1" ht="312" customHeight="1" x14ac:dyDescent="0.25">
      <c r="A6" s="125" t="s">
        <v>47</v>
      </c>
      <c r="B6" s="126" t="s">
        <v>43</v>
      </c>
      <c r="C6" s="50" t="s">
        <v>170</v>
      </c>
      <c r="D6" s="126" t="s">
        <v>44</v>
      </c>
      <c r="E6" s="127" t="s">
        <v>227</v>
      </c>
      <c r="F6" s="126" t="s">
        <v>45</v>
      </c>
      <c r="G6" s="126" t="s">
        <v>15</v>
      </c>
      <c r="H6" s="126" t="s">
        <v>20</v>
      </c>
      <c r="I6" s="126" t="s">
        <v>21</v>
      </c>
      <c r="J6" s="126" t="s">
        <v>23</v>
      </c>
      <c r="K6" s="51" t="s">
        <v>228</v>
      </c>
      <c r="L6" s="50" t="s">
        <v>25</v>
      </c>
      <c r="M6" s="50" t="s">
        <v>46</v>
      </c>
      <c r="N6" s="52">
        <v>15</v>
      </c>
      <c r="O6" s="52">
        <v>15</v>
      </c>
      <c r="P6" s="52">
        <v>15</v>
      </c>
      <c r="Q6" s="52">
        <v>15</v>
      </c>
      <c r="R6" s="52">
        <v>15</v>
      </c>
      <c r="S6" s="52">
        <v>15</v>
      </c>
      <c r="T6" s="52">
        <v>10</v>
      </c>
      <c r="U6" s="52">
        <f>SUM(N6:T6)</f>
        <v>100</v>
      </c>
      <c r="V6" s="50" t="s">
        <v>31</v>
      </c>
      <c r="W6" s="50" t="s">
        <v>30</v>
      </c>
      <c r="X6" s="50" t="s">
        <v>32</v>
      </c>
      <c r="Y6" s="126" t="s">
        <v>34</v>
      </c>
      <c r="Z6" s="126" t="s">
        <v>36</v>
      </c>
      <c r="AA6" s="126" t="s">
        <v>15</v>
      </c>
      <c r="AB6" s="126" t="s">
        <v>20</v>
      </c>
      <c r="AC6" s="123" t="s">
        <v>21</v>
      </c>
      <c r="AD6" s="126" t="s">
        <v>27</v>
      </c>
      <c r="AE6" s="130" t="s">
        <v>133</v>
      </c>
      <c r="AF6" s="123" t="s">
        <v>75</v>
      </c>
      <c r="AG6" s="123">
        <v>2</v>
      </c>
      <c r="AH6" s="130" t="s">
        <v>118</v>
      </c>
      <c r="AI6" s="131">
        <v>45078</v>
      </c>
      <c r="AJ6" s="131">
        <v>45264</v>
      </c>
      <c r="AK6" s="126" t="s">
        <v>215</v>
      </c>
      <c r="AL6" s="162" t="s">
        <v>196</v>
      </c>
      <c r="AM6" s="53" t="s">
        <v>327</v>
      </c>
      <c r="AN6" s="144" t="s">
        <v>248</v>
      </c>
      <c r="AO6" s="146">
        <v>910</v>
      </c>
      <c r="AP6" s="148" t="s">
        <v>256</v>
      </c>
      <c r="AQ6" s="140">
        <v>0.5</v>
      </c>
      <c r="AR6" s="142" t="s">
        <v>310</v>
      </c>
    </row>
    <row r="7" spans="1:44" s="46" customFormat="1" ht="311.25" customHeight="1" x14ac:dyDescent="0.25">
      <c r="A7" s="125"/>
      <c r="B7" s="126"/>
      <c r="C7" s="50" t="s">
        <v>170</v>
      </c>
      <c r="D7" s="126"/>
      <c r="E7" s="127"/>
      <c r="F7" s="126"/>
      <c r="G7" s="126"/>
      <c r="H7" s="126"/>
      <c r="I7" s="126"/>
      <c r="J7" s="126"/>
      <c r="K7" s="51" t="s">
        <v>229</v>
      </c>
      <c r="L7" s="50" t="s">
        <v>25</v>
      </c>
      <c r="M7" s="50" t="s">
        <v>46</v>
      </c>
      <c r="N7" s="52">
        <v>15</v>
      </c>
      <c r="O7" s="52">
        <v>15</v>
      </c>
      <c r="P7" s="52">
        <v>15</v>
      </c>
      <c r="Q7" s="52">
        <v>15</v>
      </c>
      <c r="R7" s="52">
        <v>15</v>
      </c>
      <c r="S7" s="52">
        <v>15</v>
      </c>
      <c r="T7" s="52">
        <v>10</v>
      </c>
      <c r="U7" s="52">
        <f>SUM(N7:T7)</f>
        <v>100</v>
      </c>
      <c r="V7" s="50" t="s">
        <v>31</v>
      </c>
      <c r="W7" s="50" t="s">
        <v>30</v>
      </c>
      <c r="X7" s="50" t="s">
        <v>32</v>
      </c>
      <c r="Y7" s="126"/>
      <c r="Z7" s="126"/>
      <c r="AA7" s="126"/>
      <c r="AB7" s="126"/>
      <c r="AC7" s="123"/>
      <c r="AD7" s="126"/>
      <c r="AE7" s="130"/>
      <c r="AF7" s="123"/>
      <c r="AG7" s="123"/>
      <c r="AH7" s="130"/>
      <c r="AI7" s="131"/>
      <c r="AJ7" s="131"/>
      <c r="AK7" s="126"/>
      <c r="AL7" s="145"/>
      <c r="AM7" s="54" t="s">
        <v>328</v>
      </c>
      <c r="AN7" s="145"/>
      <c r="AO7" s="147"/>
      <c r="AP7" s="149"/>
      <c r="AQ7" s="141"/>
      <c r="AR7" s="143"/>
    </row>
    <row r="8" spans="1:44" s="46" customFormat="1" ht="345" customHeight="1" x14ac:dyDescent="0.25">
      <c r="A8" s="128" t="s">
        <v>48</v>
      </c>
      <c r="B8" s="50" t="s">
        <v>49</v>
      </c>
      <c r="C8" s="50" t="s">
        <v>170</v>
      </c>
      <c r="D8" s="126" t="s">
        <v>50</v>
      </c>
      <c r="E8" s="126" t="s">
        <v>199</v>
      </c>
      <c r="F8" s="126" t="s">
        <v>51</v>
      </c>
      <c r="G8" s="126" t="s">
        <v>16</v>
      </c>
      <c r="H8" s="126" t="s">
        <v>20</v>
      </c>
      <c r="I8" s="126" t="s">
        <v>21</v>
      </c>
      <c r="J8" s="126" t="s">
        <v>23</v>
      </c>
      <c r="K8" s="50" t="s">
        <v>311</v>
      </c>
      <c r="L8" s="126" t="s">
        <v>25</v>
      </c>
      <c r="M8" s="50" t="s">
        <v>52</v>
      </c>
      <c r="N8" s="52">
        <v>15</v>
      </c>
      <c r="O8" s="52">
        <v>15</v>
      </c>
      <c r="P8" s="52">
        <v>15</v>
      </c>
      <c r="Q8" s="52">
        <v>15</v>
      </c>
      <c r="R8" s="52">
        <v>15</v>
      </c>
      <c r="S8" s="52">
        <v>15</v>
      </c>
      <c r="T8" s="52">
        <v>10</v>
      </c>
      <c r="U8" s="52">
        <f t="shared" ref="U8:U10" si="0">SUM(N8:T8)</f>
        <v>100</v>
      </c>
      <c r="V8" s="50" t="s">
        <v>31</v>
      </c>
      <c r="W8" s="50" t="s">
        <v>30</v>
      </c>
      <c r="X8" s="50" t="s">
        <v>32</v>
      </c>
      <c r="Y8" s="126" t="s">
        <v>34</v>
      </c>
      <c r="Z8" s="126" t="s">
        <v>36</v>
      </c>
      <c r="AA8" s="126" t="s">
        <v>15</v>
      </c>
      <c r="AB8" s="126" t="s">
        <v>20</v>
      </c>
      <c r="AC8" s="123" t="s">
        <v>21</v>
      </c>
      <c r="AD8" s="126" t="s">
        <v>27</v>
      </c>
      <c r="AE8" s="55" t="s">
        <v>134</v>
      </c>
      <c r="AF8" s="52" t="s">
        <v>111</v>
      </c>
      <c r="AG8" s="52">
        <v>4</v>
      </c>
      <c r="AH8" s="55" t="s">
        <v>132</v>
      </c>
      <c r="AI8" s="56">
        <v>44986</v>
      </c>
      <c r="AJ8" s="56">
        <v>45266</v>
      </c>
      <c r="AK8" s="50" t="s">
        <v>218</v>
      </c>
      <c r="AL8" s="144" t="s">
        <v>196</v>
      </c>
      <c r="AM8" s="53" t="s">
        <v>329</v>
      </c>
      <c r="AN8" s="144" t="s">
        <v>248</v>
      </c>
      <c r="AO8" s="146">
        <v>920</v>
      </c>
      <c r="AP8" s="148" t="s">
        <v>257</v>
      </c>
      <c r="AQ8" s="140">
        <v>0.5</v>
      </c>
      <c r="AR8" s="150" t="s">
        <v>330</v>
      </c>
    </row>
    <row r="9" spans="1:44" s="46" customFormat="1" ht="267" customHeight="1" x14ac:dyDescent="0.25">
      <c r="A9" s="129"/>
      <c r="B9" s="50" t="s">
        <v>49</v>
      </c>
      <c r="C9" s="50" t="s">
        <v>170</v>
      </c>
      <c r="D9" s="126"/>
      <c r="E9" s="126"/>
      <c r="F9" s="126"/>
      <c r="G9" s="126"/>
      <c r="H9" s="126"/>
      <c r="I9" s="126"/>
      <c r="J9" s="126"/>
      <c r="K9" s="50" t="s">
        <v>312</v>
      </c>
      <c r="L9" s="126"/>
      <c r="M9" s="50" t="s">
        <v>53</v>
      </c>
      <c r="N9" s="52">
        <v>15</v>
      </c>
      <c r="O9" s="52">
        <v>15</v>
      </c>
      <c r="P9" s="52">
        <v>15</v>
      </c>
      <c r="Q9" s="52">
        <v>15</v>
      </c>
      <c r="R9" s="52">
        <v>15</v>
      </c>
      <c r="S9" s="52">
        <v>15</v>
      </c>
      <c r="T9" s="52">
        <v>10</v>
      </c>
      <c r="U9" s="52">
        <f t="shared" si="0"/>
        <v>100</v>
      </c>
      <c r="V9" s="50" t="s">
        <v>31</v>
      </c>
      <c r="W9" s="50" t="s">
        <v>30</v>
      </c>
      <c r="X9" s="50" t="s">
        <v>32</v>
      </c>
      <c r="Y9" s="126"/>
      <c r="Z9" s="126"/>
      <c r="AA9" s="126"/>
      <c r="AB9" s="126"/>
      <c r="AC9" s="123"/>
      <c r="AD9" s="126"/>
      <c r="AE9" s="55" t="s">
        <v>135</v>
      </c>
      <c r="AF9" s="52" t="s">
        <v>111</v>
      </c>
      <c r="AG9" s="52">
        <v>4</v>
      </c>
      <c r="AH9" s="55" t="s">
        <v>136</v>
      </c>
      <c r="AI9" s="56">
        <v>44986</v>
      </c>
      <c r="AJ9" s="56">
        <v>45266</v>
      </c>
      <c r="AK9" s="50" t="s">
        <v>218</v>
      </c>
      <c r="AL9" s="145"/>
      <c r="AM9" s="46" t="s">
        <v>313</v>
      </c>
      <c r="AN9" s="145"/>
      <c r="AO9" s="147"/>
      <c r="AP9" s="149"/>
      <c r="AQ9" s="141"/>
      <c r="AR9" s="151"/>
    </row>
    <row r="10" spans="1:44" s="46" customFormat="1" ht="258.75" customHeight="1" x14ac:dyDescent="0.25">
      <c r="A10" s="57" t="s">
        <v>48</v>
      </c>
      <c r="B10" s="50" t="s">
        <v>49</v>
      </c>
      <c r="C10" s="50" t="s">
        <v>170</v>
      </c>
      <c r="D10" s="50" t="s">
        <v>54</v>
      </c>
      <c r="E10" s="50" t="s">
        <v>230</v>
      </c>
      <c r="F10" s="50" t="s">
        <v>55</v>
      </c>
      <c r="G10" s="50" t="s">
        <v>15</v>
      </c>
      <c r="H10" s="50" t="s">
        <v>20</v>
      </c>
      <c r="I10" s="50" t="s">
        <v>21</v>
      </c>
      <c r="J10" s="50" t="s">
        <v>23</v>
      </c>
      <c r="K10" s="50" t="s">
        <v>314</v>
      </c>
      <c r="L10" s="50" t="s">
        <v>25</v>
      </c>
      <c r="M10" s="50" t="s">
        <v>56</v>
      </c>
      <c r="N10" s="52">
        <v>15</v>
      </c>
      <c r="O10" s="52">
        <v>15</v>
      </c>
      <c r="P10" s="52">
        <v>15</v>
      </c>
      <c r="Q10" s="52">
        <v>15</v>
      </c>
      <c r="R10" s="52">
        <v>15</v>
      </c>
      <c r="S10" s="52">
        <v>15</v>
      </c>
      <c r="T10" s="52">
        <v>10</v>
      </c>
      <c r="U10" s="52">
        <f t="shared" si="0"/>
        <v>100</v>
      </c>
      <c r="V10" s="50" t="s">
        <v>31</v>
      </c>
      <c r="W10" s="50" t="s">
        <v>30</v>
      </c>
      <c r="X10" s="50" t="s">
        <v>32</v>
      </c>
      <c r="Y10" s="50" t="s">
        <v>34</v>
      </c>
      <c r="Z10" s="50" t="s">
        <v>36</v>
      </c>
      <c r="AA10" s="50" t="s">
        <v>15</v>
      </c>
      <c r="AB10" s="50" t="s">
        <v>20</v>
      </c>
      <c r="AC10" s="52" t="s">
        <v>21</v>
      </c>
      <c r="AD10" s="50" t="s">
        <v>27</v>
      </c>
      <c r="AE10" s="55" t="s">
        <v>137</v>
      </c>
      <c r="AF10" s="52" t="s">
        <v>111</v>
      </c>
      <c r="AG10" s="52">
        <v>4</v>
      </c>
      <c r="AH10" s="55" t="s">
        <v>119</v>
      </c>
      <c r="AI10" s="56">
        <v>44986</v>
      </c>
      <c r="AJ10" s="56">
        <v>45266</v>
      </c>
      <c r="AK10" s="50" t="s">
        <v>218</v>
      </c>
      <c r="AL10" s="58" t="s">
        <v>196</v>
      </c>
      <c r="AM10" s="53" t="s">
        <v>302</v>
      </c>
      <c r="AN10" s="58" t="s">
        <v>248</v>
      </c>
      <c r="AO10" s="59">
        <v>906</v>
      </c>
      <c r="AP10" s="60" t="s">
        <v>258</v>
      </c>
      <c r="AQ10" s="61">
        <v>0.5</v>
      </c>
      <c r="AR10" s="62" t="s">
        <v>290</v>
      </c>
    </row>
    <row r="11" spans="1:44" s="46" customFormat="1" ht="261.75" customHeight="1" x14ac:dyDescent="0.25">
      <c r="A11" s="125" t="s">
        <v>57</v>
      </c>
      <c r="B11" s="126" t="s">
        <v>58</v>
      </c>
      <c r="C11" s="50" t="s">
        <v>170</v>
      </c>
      <c r="D11" s="126" t="s">
        <v>200</v>
      </c>
      <c r="E11" s="132" t="s">
        <v>201</v>
      </c>
      <c r="F11" s="126" t="s">
        <v>59</v>
      </c>
      <c r="G11" s="126" t="s">
        <v>18</v>
      </c>
      <c r="H11" s="126" t="s">
        <v>20</v>
      </c>
      <c r="I11" s="126" t="s">
        <v>22</v>
      </c>
      <c r="J11" s="126" t="s">
        <v>23</v>
      </c>
      <c r="K11" s="126" t="s">
        <v>231</v>
      </c>
      <c r="L11" s="126" t="s">
        <v>25</v>
      </c>
      <c r="M11" s="126" t="s">
        <v>202</v>
      </c>
      <c r="N11" s="123">
        <v>15</v>
      </c>
      <c r="O11" s="123">
        <v>15</v>
      </c>
      <c r="P11" s="123">
        <v>15</v>
      </c>
      <c r="Q11" s="123">
        <v>15</v>
      </c>
      <c r="R11" s="123">
        <v>15</v>
      </c>
      <c r="S11" s="123">
        <v>15</v>
      </c>
      <c r="T11" s="123">
        <v>10</v>
      </c>
      <c r="U11" s="123">
        <f>SUM(N11:T11)</f>
        <v>100</v>
      </c>
      <c r="V11" s="126" t="s">
        <v>31</v>
      </c>
      <c r="W11" s="126" t="s">
        <v>30</v>
      </c>
      <c r="X11" s="126" t="s">
        <v>32</v>
      </c>
      <c r="Y11" s="126" t="s">
        <v>34</v>
      </c>
      <c r="Z11" s="126" t="s">
        <v>36</v>
      </c>
      <c r="AA11" s="126" t="s">
        <v>16</v>
      </c>
      <c r="AB11" s="126" t="s">
        <v>20</v>
      </c>
      <c r="AC11" s="123" t="s">
        <v>21</v>
      </c>
      <c r="AD11" s="126" t="s">
        <v>27</v>
      </c>
      <c r="AE11" s="55" t="s">
        <v>138</v>
      </c>
      <c r="AF11" s="52" t="s">
        <v>149</v>
      </c>
      <c r="AG11" s="52">
        <v>2</v>
      </c>
      <c r="AH11" s="55" t="s">
        <v>120</v>
      </c>
      <c r="AI11" s="56">
        <v>45047</v>
      </c>
      <c r="AJ11" s="56">
        <v>45204</v>
      </c>
      <c r="AK11" s="50" t="s">
        <v>203</v>
      </c>
      <c r="AL11" s="144" t="s">
        <v>196</v>
      </c>
      <c r="AM11" s="171" t="s">
        <v>315</v>
      </c>
      <c r="AN11" s="144" t="s">
        <v>248</v>
      </c>
      <c r="AO11" s="146">
        <v>921</v>
      </c>
      <c r="AP11" s="63" t="s">
        <v>280</v>
      </c>
      <c r="AQ11" s="61">
        <v>1</v>
      </c>
      <c r="AR11" s="62" t="s">
        <v>291</v>
      </c>
    </row>
    <row r="12" spans="1:44" s="46" customFormat="1" ht="119.25" customHeight="1" x14ac:dyDescent="0.25">
      <c r="A12" s="125"/>
      <c r="B12" s="126"/>
      <c r="C12" s="50" t="s">
        <v>170</v>
      </c>
      <c r="D12" s="126"/>
      <c r="E12" s="132"/>
      <c r="F12" s="126"/>
      <c r="G12" s="126"/>
      <c r="H12" s="126"/>
      <c r="I12" s="126"/>
      <c r="J12" s="126"/>
      <c r="K12" s="126"/>
      <c r="L12" s="126"/>
      <c r="M12" s="126"/>
      <c r="N12" s="123"/>
      <c r="O12" s="123"/>
      <c r="P12" s="123"/>
      <c r="Q12" s="123"/>
      <c r="R12" s="123"/>
      <c r="S12" s="123"/>
      <c r="T12" s="123"/>
      <c r="U12" s="123"/>
      <c r="V12" s="126"/>
      <c r="W12" s="126"/>
      <c r="X12" s="126"/>
      <c r="Y12" s="126"/>
      <c r="Z12" s="126"/>
      <c r="AA12" s="126"/>
      <c r="AB12" s="126"/>
      <c r="AC12" s="123"/>
      <c r="AD12" s="126"/>
      <c r="AE12" s="55" t="s">
        <v>139</v>
      </c>
      <c r="AF12" s="52" t="s">
        <v>130</v>
      </c>
      <c r="AG12" s="52">
        <v>6</v>
      </c>
      <c r="AH12" s="55" t="s">
        <v>121</v>
      </c>
      <c r="AI12" s="56">
        <v>44958</v>
      </c>
      <c r="AJ12" s="56">
        <v>45264</v>
      </c>
      <c r="AK12" s="50" t="s">
        <v>204</v>
      </c>
      <c r="AL12" s="145"/>
      <c r="AM12" s="164"/>
      <c r="AN12" s="145"/>
      <c r="AO12" s="147"/>
      <c r="AP12" s="63" t="s">
        <v>281</v>
      </c>
      <c r="AQ12" s="61">
        <v>1</v>
      </c>
      <c r="AR12" s="62" t="s">
        <v>292</v>
      </c>
    </row>
    <row r="13" spans="1:44" s="46" customFormat="1" ht="171" customHeight="1" x14ac:dyDescent="0.25">
      <c r="A13" s="57" t="s">
        <v>60</v>
      </c>
      <c r="B13" s="50" t="s">
        <v>61</v>
      </c>
      <c r="C13" s="50" t="s">
        <v>170</v>
      </c>
      <c r="D13" s="50" t="s">
        <v>62</v>
      </c>
      <c r="E13" s="63" t="s">
        <v>232</v>
      </c>
      <c r="F13" s="50" t="s">
        <v>63</v>
      </c>
      <c r="G13" s="50" t="s">
        <v>15</v>
      </c>
      <c r="H13" s="50" t="s">
        <v>20</v>
      </c>
      <c r="I13" s="50" t="s">
        <v>21</v>
      </c>
      <c r="J13" s="50" t="s">
        <v>23</v>
      </c>
      <c r="K13" s="63" t="s">
        <v>282</v>
      </c>
      <c r="L13" s="50" t="s">
        <v>25</v>
      </c>
      <c r="M13" s="50" t="s">
        <v>64</v>
      </c>
      <c r="N13" s="52">
        <v>15</v>
      </c>
      <c r="O13" s="52">
        <v>15</v>
      </c>
      <c r="P13" s="52">
        <v>15</v>
      </c>
      <c r="Q13" s="52">
        <v>15</v>
      </c>
      <c r="R13" s="52">
        <v>15</v>
      </c>
      <c r="S13" s="52">
        <v>15</v>
      </c>
      <c r="T13" s="52">
        <v>10</v>
      </c>
      <c r="U13" s="52">
        <f t="shared" ref="U13:U19" si="1">SUM(N13:T13)</f>
        <v>100</v>
      </c>
      <c r="V13" s="50" t="s">
        <v>31</v>
      </c>
      <c r="W13" s="50" t="s">
        <v>30</v>
      </c>
      <c r="X13" s="50" t="s">
        <v>32</v>
      </c>
      <c r="Y13" s="50" t="s">
        <v>34</v>
      </c>
      <c r="Z13" s="50" t="s">
        <v>36</v>
      </c>
      <c r="AA13" s="50" t="s">
        <v>15</v>
      </c>
      <c r="AB13" s="50" t="s">
        <v>20</v>
      </c>
      <c r="AC13" s="52" t="s">
        <v>21</v>
      </c>
      <c r="AD13" s="50" t="s">
        <v>27</v>
      </c>
      <c r="AE13" s="55" t="s">
        <v>140</v>
      </c>
      <c r="AF13" s="64" t="s">
        <v>109</v>
      </c>
      <c r="AG13" s="52">
        <v>2</v>
      </c>
      <c r="AH13" s="55" t="s">
        <v>141</v>
      </c>
      <c r="AI13" s="56">
        <v>45078</v>
      </c>
      <c r="AJ13" s="56">
        <v>45264</v>
      </c>
      <c r="AK13" s="52" t="s">
        <v>219</v>
      </c>
      <c r="AL13" s="58" t="s">
        <v>196</v>
      </c>
      <c r="AM13" s="65" t="s">
        <v>303</v>
      </c>
      <c r="AN13" s="58" t="s">
        <v>248</v>
      </c>
      <c r="AO13" s="59">
        <v>917</v>
      </c>
      <c r="AP13" s="63" t="s">
        <v>259</v>
      </c>
      <c r="AQ13" s="61">
        <v>0.5</v>
      </c>
      <c r="AR13" s="62" t="s">
        <v>331</v>
      </c>
    </row>
    <row r="14" spans="1:44" s="46" customFormat="1" ht="177.75" customHeight="1" x14ac:dyDescent="0.25">
      <c r="A14" s="57" t="s">
        <v>65</v>
      </c>
      <c r="B14" s="66" t="s">
        <v>66</v>
      </c>
      <c r="C14" s="50" t="s">
        <v>170</v>
      </c>
      <c r="D14" s="52" t="s">
        <v>67</v>
      </c>
      <c r="E14" s="63" t="s">
        <v>233</v>
      </c>
      <c r="F14" s="66" t="s">
        <v>68</v>
      </c>
      <c r="G14" s="52" t="s">
        <v>16</v>
      </c>
      <c r="H14" s="52" t="s">
        <v>20</v>
      </c>
      <c r="I14" s="52" t="s">
        <v>21</v>
      </c>
      <c r="J14" s="52" t="s">
        <v>23</v>
      </c>
      <c r="K14" s="63" t="s">
        <v>234</v>
      </c>
      <c r="L14" s="52" t="s">
        <v>25</v>
      </c>
      <c r="M14" s="52" t="s">
        <v>69</v>
      </c>
      <c r="N14" s="52">
        <v>15</v>
      </c>
      <c r="O14" s="52">
        <v>15</v>
      </c>
      <c r="P14" s="52">
        <v>15</v>
      </c>
      <c r="Q14" s="52">
        <v>15</v>
      </c>
      <c r="R14" s="52">
        <v>15</v>
      </c>
      <c r="S14" s="52">
        <v>15</v>
      </c>
      <c r="T14" s="52">
        <v>10</v>
      </c>
      <c r="U14" s="52">
        <f t="shared" si="1"/>
        <v>100</v>
      </c>
      <c r="V14" s="52" t="s">
        <v>30</v>
      </c>
      <c r="W14" s="52" t="s">
        <v>30</v>
      </c>
      <c r="X14" s="52" t="s">
        <v>32</v>
      </c>
      <c r="Y14" s="52" t="s">
        <v>34</v>
      </c>
      <c r="Z14" s="52" t="s">
        <v>36</v>
      </c>
      <c r="AA14" s="52" t="s">
        <v>15</v>
      </c>
      <c r="AB14" s="52" t="s">
        <v>20</v>
      </c>
      <c r="AC14" s="52" t="s">
        <v>21</v>
      </c>
      <c r="AD14" s="52" t="s">
        <v>27</v>
      </c>
      <c r="AE14" s="67" t="s">
        <v>142</v>
      </c>
      <c r="AF14" s="52" t="s">
        <v>112</v>
      </c>
      <c r="AG14" s="52">
        <v>2</v>
      </c>
      <c r="AH14" s="55" t="s">
        <v>122</v>
      </c>
      <c r="AI14" s="56">
        <v>45078</v>
      </c>
      <c r="AJ14" s="56">
        <v>45266</v>
      </c>
      <c r="AK14" s="52" t="s">
        <v>108</v>
      </c>
      <c r="AL14" s="58" t="s">
        <v>196</v>
      </c>
      <c r="AM14" s="53" t="s">
        <v>304</v>
      </c>
      <c r="AN14" s="58" t="s">
        <v>248</v>
      </c>
      <c r="AO14" s="66">
        <v>908</v>
      </c>
      <c r="AP14" s="63" t="s">
        <v>260</v>
      </c>
      <c r="AQ14" s="61">
        <v>0.5</v>
      </c>
      <c r="AR14" s="62" t="s">
        <v>336</v>
      </c>
    </row>
    <row r="15" spans="1:44" s="46" customFormat="1" ht="218.25" customHeight="1" x14ac:dyDescent="0.2">
      <c r="A15" s="125" t="s">
        <v>70</v>
      </c>
      <c r="B15" s="126" t="s">
        <v>71</v>
      </c>
      <c r="C15" s="50" t="s">
        <v>170</v>
      </c>
      <c r="D15" s="126" t="s">
        <v>72</v>
      </c>
      <c r="E15" s="138" t="s">
        <v>235</v>
      </c>
      <c r="F15" s="126" t="s">
        <v>73</v>
      </c>
      <c r="G15" s="126" t="s">
        <v>15</v>
      </c>
      <c r="H15" s="126" t="s">
        <v>20</v>
      </c>
      <c r="I15" s="126" t="s">
        <v>21</v>
      </c>
      <c r="J15" s="126" t="s">
        <v>23</v>
      </c>
      <c r="K15" s="50" t="s">
        <v>236</v>
      </c>
      <c r="L15" s="126" t="s">
        <v>25</v>
      </c>
      <c r="M15" s="68" t="s">
        <v>74</v>
      </c>
      <c r="N15" s="52">
        <v>15</v>
      </c>
      <c r="O15" s="52">
        <v>15</v>
      </c>
      <c r="P15" s="52">
        <v>15</v>
      </c>
      <c r="Q15" s="52">
        <v>15</v>
      </c>
      <c r="R15" s="52">
        <v>15</v>
      </c>
      <c r="S15" s="52">
        <v>15</v>
      </c>
      <c r="T15" s="52">
        <v>10</v>
      </c>
      <c r="U15" s="52">
        <f t="shared" si="1"/>
        <v>100</v>
      </c>
      <c r="V15" s="52" t="s">
        <v>31</v>
      </c>
      <c r="W15" s="52" t="s">
        <v>30</v>
      </c>
      <c r="X15" s="52" t="s">
        <v>32</v>
      </c>
      <c r="Y15" s="52" t="s">
        <v>34</v>
      </c>
      <c r="Z15" s="126" t="s">
        <v>36</v>
      </c>
      <c r="AA15" s="126" t="s">
        <v>15</v>
      </c>
      <c r="AB15" s="126" t="s">
        <v>20</v>
      </c>
      <c r="AC15" s="123" t="s">
        <v>21</v>
      </c>
      <c r="AD15" s="126" t="s">
        <v>27</v>
      </c>
      <c r="AE15" s="130" t="s">
        <v>143</v>
      </c>
      <c r="AF15" s="123" t="s">
        <v>75</v>
      </c>
      <c r="AG15" s="123">
        <v>2</v>
      </c>
      <c r="AH15" s="130" t="s">
        <v>123</v>
      </c>
      <c r="AI15" s="131">
        <v>45019</v>
      </c>
      <c r="AJ15" s="131">
        <v>45264</v>
      </c>
      <c r="AK15" s="126" t="s">
        <v>220</v>
      </c>
      <c r="AL15" s="144" t="s">
        <v>196</v>
      </c>
      <c r="AM15" s="53" t="s">
        <v>316</v>
      </c>
      <c r="AN15" s="144" t="s">
        <v>248</v>
      </c>
      <c r="AO15" s="146">
        <v>911</v>
      </c>
      <c r="AP15" s="148" t="s">
        <v>261</v>
      </c>
      <c r="AQ15" s="140">
        <v>0.5</v>
      </c>
      <c r="AR15" s="150" t="s">
        <v>332</v>
      </c>
    </row>
    <row r="16" spans="1:44" s="46" customFormat="1" ht="222" customHeight="1" x14ac:dyDescent="0.25">
      <c r="A16" s="125"/>
      <c r="B16" s="126"/>
      <c r="C16" s="50" t="s">
        <v>170</v>
      </c>
      <c r="D16" s="126"/>
      <c r="E16" s="139"/>
      <c r="F16" s="126"/>
      <c r="G16" s="126"/>
      <c r="H16" s="126"/>
      <c r="I16" s="126"/>
      <c r="J16" s="126"/>
      <c r="K16" s="50" t="s">
        <v>237</v>
      </c>
      <c r="L16" s="126"/>
      <c r="M16" s="50" t="s">
        <v>76</v>
      </c>
      <c r="N16" s="52">
        <v>15</v>
      </c>
      <c r="O16" s="52">
        <v>15</v>
      </c>
      <c r="P16" s="52">
        <v>15</v>
      </c>
      <c r="Q16" s="52">
        <v>15</v>
      </c>
      <c r="R16" s="52">
        <v>15</v>
      </c>
      <c r="S16" s="52">
        <v>15</v>
      </c>
      <c r="T16" s="52">
        <v>10</v>
      </c>
      <c r="U16" s="52">
        <f t="shared" si="1"/>
        <v>100</v>
      </c>
      <c r="V16" s="52" t="s">
        <v>31</v>
      </c>
      <c r="W16" s="52" t="s">
        <v>30</v>
      </c>
      <c r="X16" s="52" t="s">
        <v>32</v>
      </c>
      <c r="Y16" s="52"/>
      <c r="Z16" s="126"/>
      <c r="AA16" s="126"/>
      <c r="AB16" s="126"/>
      <c r="AC16" s="123"/>
      <c r="AD16" s="126"/>
      <c r="AE16" s="130"/>
      <c r="AF16" s="123"/>
      <c r="AG16" s="123"/>
      <c r="AH16" s="130"/>
      <c r="AI16" s="131"/>
      <c r="AJ16" s="131"/>
      <c r="AK16" s="126"/>
      <c r="AL16" s="145"/>
      <c r="AM16" s="53" t="s">
        <v>317</v>
      </c>
      <c r="AN16" s="145"/>
      <c r="AO16" s="147"/>
      <c r="AP16" s="149"/>
      <c r="AQ16" s="141"/>
      <c r="AR16" s="151"/>
    </row>
    <row r="17" spans="1:44" s="46" customFormat="1" ht="363.75" customHeight="1" x14ac:dyDescent="0.25">
      <c r="A17" s="128" t="s">
        <v>77</v>
      </c>
      <c r="B17" s="50"/>
      <c r="C17" s="50"/>
      <c r="D17" s="50"/>
      <c r="E17" s="135" t="s">
        <v>80</v>
      </c>
      <c r="F17" s="50"/>
      <c r="G17" s="50"/>
      <c r="H17" s="50"/>
      <c r="I17" s="50"/>
      <c r="J17" s="50" t="s">
        <v>23</v>
      </c>
      <c r="K17" s="50" t="s">
        <v>239</v>
      </c>
      <c r="L17" s="50"/>
      <c r="M17" s="50"/>
      <c r="N17" s="52"/>
      <c r="O17" s="52"/>
      <c r="P17" s="52"/>
      <c r="Q17" s="52"/>
      <c r="R17" s="52"/>
      <c r="S17" s="52"/>
      <c r="T17" s="52"/>
      <c r="U17" s="52"/>
      <c r="V17" s="52"/>
      <c r="W17" s="52"/>
      <c r="X17" s="52"/>
      <c r="Y17" s="52"/>
      <c r="Z17" s="50"/>
      <c r="AA17" s="50"/>
      <c r="AB17" s="50"/>
      <c r="AC17" s="52"/>
      <c r="AD17" s="50"/>
      <c r="AE17" s="55"/>
      <c r="AF17" s="52"/>
      <c r="AG17" s="52"/>
      <c r="AH17" s="55"/>
      <c r="AI17" s="56"/>
      <c r="AJ17" s="56"/>
      <c r="AK17" s="50"/>
      <c r="AL17" s="144" t="s">
        <v>196</v>
      </c>
      <c r="AM17" s="53" t="s">
        <v>305</v>
      </c>
      <c r="AN17" s="69" t="s">
        <v>248</v>
      </c>
      <c r="AO17" s="146">
        <v>909</v>
      </c>
      <c r="AP17" s="63" t="s">
        <v>262</v>
      </c>
      <c r="AQ17" s="61">
        <v>1</v>
      </c>
      <c r="AR17" s="70" t="s">
        <v>295</v>
      </c>
    </row>
    <row r="18" spans="1:44" s="46" customFormat="1" ht="216.75" customHeight="1" x14ac:dyDescent="0.25">
      <c r="A18" s="134"/>
      <c r="B18" s="50"/>
      <c r="C18" s="50"/>
      <c r="D18" s="50"/>
      <c r="E18" s="136"/>
      <c r="F18" s="50"/>
      <c r="G18" s="50"/>
      <c r="H18" s="50"/>
      <c r="I18" s="50"/>
      <c r="J18" s="50" t="s">
        <v>23</v>
      </c>
      <c r="K18" s="50" t="s">
        <v>240</v>
      </c>
      <c r="L18" s="50"/>
      <c r="M18" s="50"/>
      <c r="N18" s="52"/>
      <c r="O18" s="52"/>
      <c r="P18" s="52"/>
      <c r="Q18" s="52"/>
      <c r="R18" s="52"/>
      <c r="S18" s="52"/>
      <c r="T18" s="52"/>
      <c r="U18" s="52"/>
      <c r="V18" s="52"/>
      <c r="W18" s="52"/>
      <c r="X18" s="52"/>
      <c r="Y18" s="52"/>
      <c r="Z18" s="50"/>
      <c r="AA18" s="50"/>
      <c r="AB18" s="50"/>
      <c r="AC18" s="52"/>
      <c r="AD18" s="50"/>
      <c r="AE18" s="55"/>
      <c r="AF18" s="52"/>
      <c r="AG18" s="52"/>
      <c r="AH18" s="55"/>
      <c r="AI18" s="56"/>
      <c r="AJ18" s="56"/>
      <c r="AK18" s="50"/>
      <c r="AL18" s="172"/>
      <c r="AM18" s="53" t="s">
        <v>318</v>
      </c>
      <c r="AN18" s="69" t="s">
        <v>248</v>
      </c>
      <c r="AO18" s="173"/>
      <c r="AP18" s="63" t="s">
        <v>263</v>
      </c>
      <c r="AQ18" s="61">
        <v>1</v>
      </c>
      <c r="AR18" s="70" t="s">
        <v>294</v>
      </c>
    </row>
    <row r="19" spans="1:44" s="46" customFormat="1" ht="375" customHeight="1" x14ac:dyDescent="0.25">
      <c r="A19" s="129"/>
      <c r="B19" s="50" t="s">
        <v>78</v>
      </c>
      <c r="C19" s="50" t="s">
        <v>170</v>
      </c>
      <c r="D19" s="50" t="s">
        <v>79</v>
      </c>
      <c r="E19" s="137"/>
      <c r="F19" s="50" t="s">
        <v>81</v>
      </c>
      <c r="G19" s="50" t="s">
        <v>16</v>
      </c>
      <c r="H19" s="50" t="s">
        <v>20</v>
      </c>
      <c r="I19" s="50" t="s">
        <v>21</v>
      </c>
      <c r="J19" s="50" t="s">
        <v>23</v>
      </c>
      <c r="K19" s="50" t="s">
        <v>241</v>
      </c>
      <c r="L19" s="50" t="s">
        <v>25</v>
      </c>
      <c r="M19" s="50" t="s">
        <v>82</v>
      </c>
      <c r="N19" s="52">
        <v>15</v>
      </c>
      <c r="O19" s="52">
        <v>15</v>
      </c>
      <c r="P19" s="52">
        <v>15</v>
      </c>
      <c r="Q19" s="52">
        <v>15</v>
      </c>
      <c r="R19" s="52">
        <v>15</v>
      </c>
      <c r="S19" s="52">
        <v>15</v>
      </c>
      <c r="T19" s="52">
        <v>10</v>
      </c>
      <c r="U19" s="52">
        <f t="shared" si="1"/>
        <v>100</v>
      </c>
      <c r="V19" s="50" t="s">
        <v>31</v>
      </c>
      <c r="W19" s="50" t="s">
        <v>30</v>
      </c>
      <c r="X19" s="50" t="s">
        <v>32</v>
      </c>
      <c r="Y19" s="50" t="s">
        <v>34</v>
      </c>
      <c r="Z19" s="50" t="s">
        <v>36</v>
      </c>
      <c r="AA19" s="50" t="s">
        <v>15</v>
      </c>
      <c r="AB19" s="50" t="s">
        <v>20</v>
      </c>
      <c r="AC19" s="52" t="s">
        <v>21</v>
      </c>
      <c r="AD19" s="50" t="s">
        <v>27</v>
      </c>
      <c r="AE19" s="55" t="s">
        <v>144</v>
      </c>
      <c r="AF19" s="52" t="s">
        <v>113</v>
      </c>
      <c r="AG19" s="52">
        <v>2</v>
      </c>
      <c r="AH19" s="55" t="s">
        <v>124</v>
      </c>
      <c r="AI19" s="56">
        <v>44958</v>
      </c>
      <c r="AJ19" s="56">
        <v>45264</v>
      </c>
      <c r="AK19" s="50" t="s">
        <v>83</v>
      </c>
      <c r="AL19" s="145"/>
      <c r="AM19" s="53" t="s">
        <v>306</v>
      </c>
      <c r="AN19" s="69" t="s">
        <v>248</v>
      </c>
      <c r="AO19" s="147"/>
      <c r="AP19" s="63" t="s">
        <v>264</v>
      </c>
      <c r="AQ19" s="61">
        <v>1</v>
      </c>
      <c r="AR19" s="70" t="s">
        <v>293</v>
      </c>
    </row>
    <row r="20" spans="1:44" s="46" customFormat="1" ht="409.6" customHeight="1" x14ac:dyDescent="0.25">
      <c r="A20" s="128" t="s">
        <v>84</v>
      </c>
      <c r="B20" s="71"/>
      <c r="C20" s="50"/>
      <c r="D20" s="71"/>
      <c r="E20" s="133" t="s">
        <v>242</v>
      </c>
      <c r="F20" s="71"/>
      <c r="G20" s="71"/>
      <c r="H20" s="71"/>
      <c r="I20" s="71"/>
      <c r="J20" s="50"/>
      <c r="K20" s="50" t="s">
        <v>243</v>
      </c>
      <c r="L20" s="50"/>
      <c r="M20" s="50"/>
      <c r="N20" s="52"/>
      <c r="O20" s="52"/>
      <c r="P20" s="52"/>
      <c r="Q20" s="52"/>
      <c r="R20" s="52"/>
      <c r="S20" s="52"/>
      <c r="T20" s="52"/>
      <c r="U20" s="52"/>
      <c r="V20" s="50"/>
      <c r="W20" s="50"/>
      <c r="X20" s="50"/>
      <c r="Y20" s="71"/>
      <c r="Z20" s="71"/>
      <c r="AA20" s="71"/>
      <c r="AB20" s="71"/>
      <c r="AC20" s="72"/>
      <c r="AD20" s="71"/>
      <c r="AE20" s="73"/>
      <c r="AF20" s="72"/>
      <c r="AG20" s="72"/>
      <c r="AH20" s="73"/>
      <c r="AI20" s="74"/>
      <c r="AJ20" s="74"/>
      <c r="AK20" s="71"/>
      <c r="AL20" s="174" t="s">
        <v>196</v>
      </c>
      <c r="AM20" s="50" t="s">
        <v>307</v>
      </c>
      <c r="AN20" s="144" t="s">
        <v>248</v>
      </c>
      <c r="AO20" s="146">
        <v>915</v>
      </c>
      <c r="AP20" s="63" t="s">
        <v>265</v>
      </c>
      <c r="AQ20" s="61">
        <v>1</v>
      </c>
      <c r="AR20" s="70" t="s">
        <v>320</v>
      </c>
    </row>
    <row r="21" spans="1:44" s="46" customFormat="1" ht="259.5" customHeight="1" x14ac:dyDescent="0.25">
      <c r="A21" s="129"/>
      <c r="B21" s="71" t="s">
        <v>85</v>
      </c>
      <c r="C21" s="50" t="s">
        <v>170</v>
      </c>
      <c r="D21" s="71" t="s">
        <v>86</v>
      </c>
      <c r="E21" s="112"/>
      <c r="F21" s="71" t="s">
        <v>87</v>
      </c>
      <c r="G21" s="71" t="s">
        <v>16</v>
      </c>
      <c r="H21" s="71" t="s">
        <v>20</v>
      </c>
      <c r="I21" s="71" t="s">
        <v>21</v>
      </c>
      <c r="J21" s="50" t="s">
        <v>23</v>
      </c>
      <c r="K21" s="50" t="s">
        <v>244</v>
      </c>
      <c r="L21" s="50" t="s">
        <v>25</v>
      </c>
      <c r="M21" s="50" t="s">
        <v>88</v>
      </c>
      <c r="N21" s="52">
        <v>15</v>
      </c>
      <c r="O21" s="52">
        <v>15</v>
      </c>
      <c r="P21" s="52">
        <v>15</v>
      </c>
      <c r="Q21" s="52">
        <v>15</v>
      </c>
      <c r="R21" s="52">
        <v>15</v>
      </c>
      <c r="S21" s="52">
        <v>15</v>
      </c>
      <c r="T21" s="52">
        <v>10</v>
      </c>
      <c r="U21" s="52">
        <f>SUM(N21:T21)</f>
        <v>100</v>
      </c>
      <c r="V21" s="50" t="s">
        <v>31</v>
      </c>
      <c r="W21" s="50" t="s">
        <v>30</v>
      </c>
      <c r="X21" s="50" t="s">
        <v>32</v>
      </c>
      <c r="Y21" s="71" t="s">
        <v>34</v>
      </c>
      <c r="Z21" s="71" t="s">
        <v>36</v>
      </c>
      <c r="AA21" s="71" t="s">
        <v>15</v>
      </c>
      <c r="AB21" s="71" t="s">
        <v>20</v>
      </c>
      <c r="AC21" s="72" t="s">
        <v>21</v>
      </c>
      <c r="AD21" s="71" t="s">
        <v>27</v>
      </c>
      <c r="AE21" s="73" t="s">
        <v>145</v>
      </c>
      <c r="AF21" s="72" t="s">
        <v>114</v>
      </c>
      <c r="AG21" s="72">
        <v>3</v>
      </c>
      <c r="AH21" s="73" t="s">
        <v>125</v>
      </c>
      <c r="AI21" s="74">
        <v>45019</v>
      </c>
      <c r="AJ21" s="74">
        <v>45264</v>
      </c>
      <c r="AK21" s="71" t="s">
        <v>89</v>
      </c>
      <c r="AL21" s="166"/>
      <c r="AM21" s="63" t="s">
        <v>319</v>
      </c>
      <c r="AN21" s="145"/>
      <c r="AO21" s="147"/>
      <c r="AP21" s="75" t="s">
        <v>266</v>
      </c>
      <c r="AQ21" s="61">
        <v>0.67</v>
      </c>
      <c r="AR21" s="62" t="s">
        <v>321</v>
      </c>
    </row>
    <row r="22" spans="1:44" s="46" customFormat="1" ht="181.5" customHeight="1" x14ac:dyDescent="0.25">
      <c r="A22" s="57" t="s">
        <v>94</v>
      </c>
      <c r="B22" s="50" t="s">
        <v>106</v>
      </c>
      <c r="C22" s="50" t="s">
        <v>170</v>
      </c>
      <c r="D22" s="50" t="s">
        <v>207</v>
      </c>
      <c r="E22" s="50" t="s">
        <v>283</v>
      </c>
      <c r="F22" s="50" t="s">
        <v>95</v>
      </c>
      <c r="G22" s="50" t="s">
        <v>17</v>
      </c>
      <c r="H22" s="50" t="s">
        <v>20</v>
      </c>
      <c r="I22" s="50" t="s">
        <v>22</v>
      </c>
      <c r="J22" s="50" t="s">
        <v>23</v>
      </c>
      <c r="K22" s="63" t="s">
        <v>284</v>
      </c>
      <c r="L22" s="50" t="s">
        <v>26</v>
      </c>
      <c r="M22" s="50" t="s">
        <v>96</v>
      </c>
      <c r="N22" s="52">
        <v>15</v>
      </c>
      <c r="O22" s="52">
        <v>15</v>
      </c>
      <c r="P22" s="52">
        <v>15</v>
      </c>
      <c r="Q22" s="52">
        <v>15</v>
      </c>
      <c r="R22" s="52">
        <v>15</v>
      </c>
      <c r="S22" s="52">
        <v>15</v>
      </c>
      <c r="T22" s="52">
        <v>10</v>
      </c>
      <c r="U22" s="52">
        <f t="shared" ref="U22:U24" si="2">SUM(N22:T22)</f>
        <v>100</v>
      </c>
      <c r="V22" s="50" t="s">
        <v>31</v>
      </c>
      <c r="W22" s="50" t="s">
        <v>30</v>
      </c>
      <c r="X22" s="50" t="s">
        <v>32</v>
      </c>
      <c r="Y22" s="50" t="s">
        <v>34</v>
      </c>
      <c r="Z22" s="50" t="s">
        <v>36</v>
      </c>
      <c r="AA22" s="50" t="s">
        <v>15</v>
      </c>
      <c r="AB22" s="50" t="s">
        <v>20</v>
      </c>
      <c r="AC22" s="52" t="s">
        <v>21</v>
      </c>
      <c r="AD22" s="50" t="s">
        <v>27</v>
      </c>
      <c r="AE22" s="55" t="s">
        <v>147</v>
      </c>
      <c r="AF22" s="52" t="s">
        <v>115</v>
      </c>
      <c r="AG22" s="52">
        <v>3</v>
      </c>
      <c r="AH22" s="55" t="s">
        <v>128</v>
      </c>
      <c r="AI22" s="56">
        <v>44986</v>
      </c>
      <c r="AJ22" s="56">
        <v>45204</v>
      </c>
      <c r="AK22" s="50" t="s">
        <v>97</v>
      </c>
      <c r="AL22" s="58" t="s">
        <v>322</v>
      </c>
      <c r="AM22" s="63" t="s">
        <v>323</v>
      </c>
      <c r="AN22" s="58" t="s">
        <v>322</v>
      </c>
      <c r="AO22" s="59">
        <v>918</v>
      </c>
      <c r="AP22" s="75" t="s">
        <v>267</v>
      </c>
      <c r="AQ22" s="61">
        <v>0.33</v>
      </c>
      <c r="AR22" s="62" t="s">
        <v>324</v>
      </c>
    </row>
    <row r="23" spans="1:44" s="46" customFormat="1" ht="168" customHeight="1" x14ac:dyDescent="0.25">
      <c r="A23" s="128" t="s">
        <v>37</v>
      </c>
      <c r="B23" s="50"/>
      <c r="C23" s="50"/>
      <c r="D23" s="50"/>
      <c r="E23" s="133" t="s">
        <v>285</v>
      </c>
      <c r="F23" s="50"/>
      <c r="G23" s="50"/>
      <c r="H23" s="50"/>
      <c r="I23" s="50"/>
      <c r="J23" s="50" t="s">
        <v>23</v>
      </c>
      <c r="K23" s="76" t="s">
        <v>250</v>
      </c>
      <c r="L23" s="50"/>
      <c r="M23" s="50"/>
      <c r="N23" s="52"/>
      <c r="O23" s="52"/>
      <c r="P23" s="52"/>
      <c r="Q23" s="52"/>
      <c r="R23" s="52"/>
      <c r="S23" s="52"/>
      <c r="T23" s="52"/>
      <c r="U23" s="52"/>
      <c r="V23" s="50"/>
      <c r="W23" s="50"/>
      <c r="X23" s="50"/>
      <c r="Y23" s="50"/>
      <c r="Z23" s="50"/>
      <c r="AA23" s="50"/>
      <c r="AB23" s="50"/>
      <c r="AC23" s="52"/>
      <c r="AD23" s="50"/>
      <c r="AE23" s="55"/>
      <c r="AF23" s="52"/>
      <c r="AG23" s="52"/>
      <c r="AH23" s="55"/>
      <c r="AI23" s="56"/>
      <c r="AJ23" s="56"/>
      <c r="AK23" s="50"/>
      <c r="AL23" s="144" t="s">
        <v>196</v>
      </c>
      <c r="AM23" s="175" t="s">
        <v>333</v>
      </c>
      <c r="AN23" s="58" t="s">
        <v>248</v>
      </c>
      <c r="AO23" s="146">
        <v>913</v>
      </c>
      <c r="AP23" s="75" t="s">
        <v>268</v>
      </c>
      <c r="AQ23" s="61">
        <v>0</v>
      </c>
      <c r="AR23" s="62" t="s">
        <v>334</v>
      </c>
    </row>
    <row r="24" spans="1:44" s="46" customFormat="1" ht="207" customHeight="1" x14ac:dyDescent="0.25">
      <c r="A24" s="129"/>
      <c r="B24" s="50" t="s">
        <v>98</v>
      </c>
      <c r="C24" s="50" t="s">
        <v>170</v>
      </c>
      <c r="D24" s="50" t="s">
        <v>99</v>
      </c>
      <c r="E24" s="112"/>
      <c r="F24" s="50" t="s">
        <v>208</v>
      </c>
      <c r="G24" s="50" t="s">
        <v>17</v>
      </c>
      <c r="H24" s="50" t="s">
        <v>20</v>
      </c>
      <c r="I24" s="50" t="s">
        <v>22</v>
      </c>
      <c r="J24" s="50" t="s">
        <v>23</v>
      </c>
      <c r="K24" s="63" t="s">
        <v>245</v>
      </c>
      <c r="L24" s="50" t="s">
        <v>25</v>
      </c>
      <c r="M24" s="50" t="s">
        <v>100</v>
      </c>
      <c r="N24" s="52">
        <v>15</v>
      </c>
      <c r="O24" s="52">
        <v>15</v>
      </c>
      <c r="P24" s="52">
        <v>15</v>
      </c>
      <c r="Q24" s="52">
        <v>15</v>
      </c>
      <c r="R24" s="52">
        <v>15</v>
      </c>
      <c r="S24" s="52">
        <v>15</v>
      </c>
      <c r="T24" s="52">
        <v>10</v>
      </c>
      <c r="U24" s="52">
        <f t="shared" si="2"/>
        <v>100</v>
      </c>
      <c r="V24" s="50" t="s">
        <v>31</v>
      </c>
      <c r="W24" s="50" t="s">
        <v>30</v>
      </c>
      <c r="X24" s="50" t="s">
        <v>32</v>
      </c>
      <c r="Y24" s="50" t="s">
        <v>34</v>
      </c>
      <c r="Z24" s="50" t="s">
        <v>36</v>
      </c>
      <c r="AA24" s="50" t="s">
        <v>15</v>
      </c>
      <c r="AB24" s="50" t="s">
        <v>20</v>
      </c>
      <c r="AC24" s="52" t="s">
        <v>21</v>
      </c>
      <c r="AD24" s="50" t="s">
        <v>27</v>
      </c>
      <c r="AE24" s="55" t="s">
        <v>148</v>
      </c>
      <c r="AF24" s="52" t="s">
        <v>116</v>
      </c>
      <c r="AG24" s="52">
        <v>3</v>
      </c>
      <c r="AH24" s="55" t="s">
        <v>128</v>
      </c>
      <c r="AI24" s="56">
        <v>44986</v>
      </c>
      <c r="AJ24" s="56">
        <v>45204</v>
      </c>
      <c r="AK24" s="50" t="s">
        <v>100</v>
      </c>
      <c r="AL24" s="145"/>
      <c r="AM24" s="176"/>
      <c r="AN24" s="58" t="s">
        <v>248</v>
      </c>
      <c r="AO24" s="147"/>
      <c r="AP24" s="75" t="s">
        <v>269</v>
      </c>
      <c r="AQ24" s="61">
        <v>0.67</v>
      </c>
      <c r="AR24" s="62" t="s">
        <v>335</v>
      </c>
    </row>
    <row r="25" spans="1:44" s="46" customFormat="1" ht="219.75" customHeight="1" x14ac:dyDescent="0.25">
      <c r="A25" s="57" t="s">
        <v>101</v>
      </c>
      <c r="B25" s="50" t="s">
        <v>107</v>
      </c>
      <c r="C25" s="50" t="s">
        <v>170</v>
      </c>
      <c r="D25" s="50" t="s">
        <v>102</v>
      </c>
      <c r="E25" s="50" t="s">
        <v>246</v>
      </c>
      <c r="F25" s="50" t="s">
        <v>103</v>
      </c>
      <c r="G25" s="50" t="s">
        <v>104</v>
      </c>
      <c r="H25" s="50" t="s">
        <v>20</v>
      </c>
      <c r="I25" s="50" t="s">
        <v>21</v>
      </c>
      <c r="J25" s="50" t="s">
        <v>23</v>
      </c>
      <c r="K25" s="50" t="s">
        <v>249</v>
      </c>
      <c r="L25" s="50" t="s">
        <v>25</v>
      </c>
      <c r="M25" s="50" t="s">
        <v>105</v>
      </c>
      <c r="N25" s="52">
        <v>15</v>
      </c>
      <c r="O25" s="52">
        <v>15</v>
      </c>
      <c r="P25" s="52">
        <v>15</v>
      </c>
      <c r="Q25" s="52">
        <v>15</v>
      </c>
      <c r="R25" s="52">
        <v>15</v>
      </c>
      <c r="S25" s="52">
        <v>15</v>
      </c>
      <c r="T25" s="52">
        <v>10</v>
      </c>
      <c r="U25" s="52">
        <f>SUM(N25:T25)</f>
        <v>100</v>
      </c>
      <c r="V25" s="50" t="s">
        <v>31</v>
      </c>
      <c r="W25" s="50" t="s">
        <v>30</v>
      </c>
      <c r="X25" s="50" t="s">
        <v>32</v>
      </c>
      <c r="Y25" s="50" t="s">
        <v>34</v>
      </c>
      <c r="Z25" s="50" t="s">
        <v>36</v>
      </c>
      <c r="AA25" s="50" t="s">
        <v>15</v>
      </c>
      <c r="AB25" s="50" t="s">
        <v>20</v>
      </c>
      <c r="AC25" s="52" t="s">
        <v>21</v>
      </c>
      <c r="AD25" s="50" t="s">
        <v>27</v>
      </c>
      <c r="AE25" s="55" t="s">
        <v>117</v>
      </c>
      <c r="AF25" s="52" t="s">
        <v>75</v>
      </c>
      <c r="AG25" s="52">
        <v>2</v>
      </c>
      <c r="AH25" s="55" t="s">
        <v>127</v>
      </c>
      <c r="AI25" s="56">
        <v>44958</v>
      </c>
      <c r="AJ25" s="56">
        <v>45176</v>
      </c>
      <c r="AK25" s="50" t="s">
        <v>221</v>
      </c>
      <c r="AL25" s="58" t="s">
        <v>196</v>
      </c>
      <c r="AM25" s="77" t="s">
        <v>337</v>
      </c>
      <c r="AN25" s="58" t="s">
        <v>248</v>
      </c>
      <c r="AO25" s="59">
        <v>912</v>
      </c>
      <c r="AP25" s="75" t="s">
        <v>270</v>
      </c>
      <c r="AQ25" s="61">
        <v>0.5</v>
      </c>
      <c r="AR25" s="62" t="s">
        <v>296</v>
      </c>
    </row>
    <row r="26" spans="1:44" s="78" customFormat="1" ht="371.25" customHeight="1" x14ac:dyDescent="0.25">
      <c r="A26" s="57" t="s">
        <v>151</v>
      </c>
      <c r="B26" s="55" t="s">
        <v>162</v>
      </c>
      <c r="C26" s="50" t="s">
        <v>170</v>
      </c>
      <c r="D26" s="55" t="s">
        <v>216</v>
      </c>
      <c r="E26" s="55" t="s">
        <v>247</v>
      </c>
      <c r="F26" s="55" t="s">
        <v>152</v>
      </c>
      <c r="G26" s="55" t="s">
        <v>16</v>
      </c>
      <c r="H26" s="55" t="s">
        <v>20</v>
      </c>
      <c r="I26" s="55" t="s">
        <v>21</v>
      </c>
      <c r="J26" s="55" t="s">
        <v>23</v>
      </c>
      <c r="K26" s="50" t="s">
        <v>286</v>
      </c>
      <c r="L26" s="55" t="s">
        <v>26</v>
      </c>
      <c r="M26" s="55" t="s">
        <v>222</v>
      </c>
      <c r="N26" s="87">
        <v>15</v>
      </c>
      <c r="O26" s="87">
        <v>15</v>
      </c>
      <c r="P26" s="87">
        <v>15</v>
      </c>
      <c r="Q26" s="87">
        <v>15</v>
      </c>
      <c r="R26" s="87">
        <v>15</v>
      </c>
      <c r="S26" s="87">
        <v>15</v>
      </c>
      <c r="T26" s="87">
        <v>10</v>
      </c>
      <c r="U26" s="52">
        <f t="shared" ref="U26" si="3">SUM(N26:T26)</f>
        <v>100</v>
      </c>
      <c r="V26" s="50" t="s">
        <v>31</v>
      </c>
      <c r="W26" s="50" t="s">
        <v>30</v>
      </c>
      <c r="X26" s="50" t="s">
        <v>32</v>
      </c>
      <c r="Y26" s="50" t="s">
        <v>34</v>
      </c>
      <c r="Z26" s="55" t="s">
        <v>36</v>
      </c>
      <c r="AA26" s="55" t="s">
        <v>15</v>
      </c>
      <c r="AB26" s="55" t="s">
        <v>20</v>
      </c>
      <c r="AC26" s="52" t="s">
        <v>21</v>
      </c>
      <c r="AD26" s="55" t="s">
        <v>27</v>
      </c>
      <c r="AE26" s="55" t="s">
        <v>153</v>
      </c>
      <c r="AF26" s="55" t="s">
        <v>154</v>
      </c>
      <c r="AG26" s="55">
        <v>4</v>
      </c>
      <c r="AH26" s="55" t="s">
        <v>155</v>
      </c>
      <c r="AI26" s="88">
        <v>44958</v>
      </c>
      <c r="AJ26" s="88">
        <v>45275</v>
      </c>
      <c r="AK26" s="55" t="s">
        <v>223</v>
      </c>
      <c r="AL26" s="58" t="s">
        <v>196</v>
      </c>
      <c r="AM26" s="53" t="s">
        <v>338</v>
      </c>
      <c r="AN26" s="58" t="s">
        <v>248</v>
      </c>
      <c r="AO26" s="59">
        <v>907</v>
      </c>
      <c r="AP26" s="89" t="s">
        <v>287</v>
      </c>
      <c r="AQ26" s="61">
        <v>0</v>
      </c>
      <c r="AR26" s="62" t="s">
        <v>339</v>
      </c>
    </row>
    <row r="27" spans="1:44" s="80" customFormat="1" ht="221.25" customHeight="1" thickBot="1" x14ac:dyDescent="0.25">
      <c r="A27" s="90" t="s">
        <v>238</v>
      </c>
      <c r="B27" s="91" t="s">
        <v>163</v>
      </c>
      <c r="C27" s="91" t="s">
        <v>170</v>
      </c>
      <c r="D27" s="91" t="s">
        <v>156</v>
      </c>
      <c r="E27" s="91" t="s">
        <v>157</v>
      </c>
      <c r="F27" s="91" t="s">
        <v>150</v>
      </c>
      <c r="G27" s="91" t="s">
        <v>15</v>
      </c>
      <c r="H27" s="91" t="s">
        <v>19</v>
      </c>
      <c r="I27" s="91" t="s">
        <v>19</v>
      </c>
      <c r="J27" s="91" t="s">
        <v>23</v>
      </c>
      <c r="K27" s="91" t="s">
        <v>288</v>
      </c>
      <c r="L27" s="91" t="s">
        <v>25</v>
      </c>
      <c r="M27" s="91" t="s">
        <v>158</v>
      </c>
      <c r="N27" s="92">
        <v>15</v>
      </c>
      <c r="O27" s="92">
        <v>15</v>
      </c>
      <c r="P27" s="92">
        <v>15</v>
      </c>
      <c r="Q27" s="92">
        <v>15</v>
      </c>
      <c r="R27" s="92">
        <v>15</v>
      </c>
      <c r="S27" s="92">
        <v>15</v>
      </c>
      <c r="T27" s="92">
        <v>10</v>
      </c>
      <c r="U27" s="92">
        <f>SUM(N27:T27)</f>
        <v>100</v>
      </c>
      <c r="V27" s="91" t="s">
        <v>31</v>
      </c>
      <c r="W27" s="91" t="s">
        <v>30</v>
      </c>
      <c r="X27" s="91" t="s">
        <v>32</v>
      </c>
      <c r="Y27" s="91" t="s">
        <v>34</v>
      </c>
      <c r="Z27" s="91" t="s">
        <v>36</v>
      </c>
      <c r="AA27" s="91" t="s">
        <v>15</v>
      </c>
      <c r="AB27" s="91" t="s">
        <v>19</v>
      </c>
      <c r="AC27" s="92" t="s">
        <v>19</v>
      </c>
      <c r="AD27" s="91" t="s">
        <v>27</v>
      </c>
      <c r="AE27" s="92" t="s">
        <v>159</v>
      </c>
      <c r="AF27" s="92" t="s">
        <v>160</v>
      </c>
      <c r="AG27" s="92">
        <v>3</v>
      </c>
      <c r="AH27" s="92" t="s">
        <v>161</v>
      </c>
      <c r="AI27" s="93">
        <v>44958</v>
      </c>
      <c r="AJ27" s="93">
        <v>45275</v>
      </c>
      <c r="AK27" s="91" t="s">
        <v>224</v>
      </c>
      <c r="AL27" s="94" t="s">
        <v>196</v>
      </c>
      <c r="AM27" s="79" t="s">
        <v>340</v>
      </c>
      <c r="AN27" s="94" t="s">
        <v>248</v>
      </c>
      <c r="AO27" s="95">
        <v>919</v>
      </c>
      <c r="AP27" s="96" t="s">
        <v>272</v>
      </c>
      <c r="AQ27" s="97">
        <v>0</v>
      </c>
      <c r="AR27" s="98" t="s">
        <v>341</v>
      </c>
    </row>
    <row r="28" spans="1:44" x14ac:dyDescent="0.2">
      <c r="J28" s="83"/>
      <c r="K28" s="83"/>
      <c r="L28" s="83"/>
      <c r="M28" s="83"/>
      <c r="N28" s="84"/>
      <c r="O28" s="84"/>
      <c r="P28" s="84"/>
      <c r="Q28" s="84"/>
      <c r="R28" s="84"/>
      <c r="S28" s="84"/>
      <c r="T28" s="84"/>
      <c r="U28" s="84"/>
      <c r="V28" s="83"/>
      <c r="W28" s="83"/>
      <c r="X28" s="83"/>
      <c r="Y28" s="83"/>
      <c r="Z28" s="83"/>
    </row>
    <row r="29" spans="1:44" x14ac:dyDescent="0.2">
      <c r="J29" s="83"/>
      <c r="K29" s="83"/>
      <c r="L29" s="83"/>
      <c r="M29" s="83"/>
      <c r="N29" s="84"/>
      <c r="O29" s="84"/>
      <c r="P29" s="84"/>
      <c r="Q29" s="84"/>
      <c r="R29" s="84"/>
      <c r="S29" s="84"/>
      <c r="T29" s="84"/>
      <c r="U29" s="84"/>
      <c r="V29" s="83"/>
      <c r="W29" s="83"/>
      <c r="X29" s="83"/>
      <c r="Y29" s="83"/>
      <c r="Z29" s="83"/>
    </row>
    <row r="30" spans="1:44" x14ac:dyDescent="0.2">
      <c r="J30" s="83"/>
      <c r="K30" s="83"/>
      <c r="L30" s="83"/>
      <c r="M30" s="83"/>
      <c r="N30" s="84"/>
      <c r="O30" s="84"/>
      <c r="P30" s="84"/>
      <c r="Q30" s="84"/>
      <c r="R30" s="84"/>
      <c r="S30" s="84"/>
      <c r="T30" s="84"/>
      <c r="U30" s="84"/>
      <c r="V30" s="83"/>
      <c r="W30" s="83"/>
      <c r="X30" s="83"/>
      <c r="Y30" s="83"/>
      <c r="Z30" s="83"/>
    </row>
    <row r="31" spans="1:44" x14ac:dyDescent="0.2">
      <c r="J31" s="83"/>
      <c r="K31" s="83"/>
      <c r="L31" s="83"/>
      <c r="M31" s="83"/>
      <c r="N31" s="84"/>
      <c r="O31" s="84"/>
      <c r="P31" s="84"/>
      <c r="Q31" s="84"/>
      <c r="R31" s="84"/>
      <c r="S31" s="84"/>
      <c r="T31" s="84"/>
      <c r="U31" s="84"/>
      <c r="V31" s="83"/>
      <c r="W31" s="83"/>
      <c r="X31" s="83"/>
      <c r="Y31" s="83"/>
      <c r="Z31" s="83"/>
    </row>
    <row r="32" spans="1:44" x14ac:dyDescent="0.2">
      <c r="J32" s="83"/>
      <c r="K32" s="83"/>
      <c r="L32" s="83"/>
      <c r="M32" s="83"/>
      <c r="N32" s="84"/>
      <c r="O32" s="84"/>
      <c r="P32" s="84"/>
      <c r="Q32" s="84"/>
      <c r="R32" s="84"/>
      <c r="S32" s="84"/>
      <c r="T32" s="84"/>
      <c r="U32" s="84"/>
      <c r="V32" s="83"/>
      <c r="W32" s="83"/>
      <c r="X32" s="83"/>
      <c r="Y32" s="83"/>
      <c r="Z32" s="83"/>
    </row>
    <row r="33" spans="10:41" x14ac:dyDescent="0.2">
      <c r="J33" s="83"/>
      <c r="K33" s="83"/>
      <c r="L33" s="83"/>
      <c r="M33" s="83"/>
      <c r="N33" s="84"/>
      <c r="O33" s="84"/>
      <c r="P33" s="84"/>
      <c r="Q33" s="84"/>
      <c r="R33" s="84"/>
      <c r="S33" s="84"/>
      <c r="T33" s="84"/>
      <c r="U33" s="84"/>
      <c r="V33" s="83"/>
      <c r="W33" s="83"/>
      <c r="X33" s="83"/>
      <c r="Y33" s="83"/>
      <c r="Z33" s="83"/>
    </row>
    <row r="34" spans="10:41" x14ac:dyDescent="0.2">
      <c r="J34" s="83"/>
      <c r="K34" s="83"/>
      <c r="L34" s="83"/>
      <c r="M34" s="83"/>
      <c r="N34" s="84"/>
      <c r="O34" s="84"/>
      <c r="P34" s="84"/>
      <c r="Q34" s="84"/>
      <c r="R34" s="84"/>
      <c r="S34" s="84"/>
      <c r="T34" s="84"/>
      <c r="U34" s="84"/>
      <c r="V34" s="83"/>
      <c r="W34" s="83"/>
      <c r="X34" s="83"/>
      <c r="Y34" s="83"/>
      <c r="Z34" s="83"/>
    </row>
    <row r="35" spans="10:41" x14ac:dyDescent="0.2">
      <c r="J35" s="83"/>
      <c r="K35" s="83"/>
      <c r="L35" s="83"/>
      <c r="M35" s="83"/>
      <c r="N35" s="84"/>
      <c r="O35" s="84"/>
      <c r="P35" s="84"/>
      <c r="Q35" s="84"/>
      <c r="R35" s="84"/>
      <c r="S35" s="84"/>
      <c r="T35" s="84"/>
      <c r="U35" s="84"/>
      <c r="V35" s="83"/>
      <c r="W35" s="83"/>
      <c r="X35" s="83"/>
      <c r="Y35" s="83"/>
      <c r="Z35" s="83"/>
    </row>
    <row r="36" spans="10:41" x14ac:dyDescent="0.2">
      <c r="J36" s="83"/>
      <c r="K36" s="83"/>
      <c r="L36" s="83"/>
      <c r="M36" s="83"/>
      <c r="N36" s="84"/>
      <c r="O36" s="84"/>
      <c r="P36" s="84"/>
      <c r="Q36" s="84"/>
      <c r="R36" s="84"/>
      <c r="S36" s="84"/>
      <c r="T36" s="84"/>
      <c r="U36" s="84"/>
      <c r="V36" s="83"/>
      <c r="W36" s="83"/>
      <c r="X36" s="83"/>
      <c r="Y36" s="83"/>
      <c r="Z36" s="83"/>
    </row>
    <row r="37" spans="10:41" x14ac:dyDescent="0.2">
      <c r="J37" s="83"/>
      <c r="K37" s="83"/>
      <c r="L37" s="83"/>
      <c r="M37" s="83"/>
      <c r="N37" s="84"/>
      <c r="O37" s="84"/>
      <c r="P37" s="84"/>
      <c r="Q37" s="84"/>
      <c r="R37" s="84"/>
      <c r="S37" s="84"/>
      <c r="T37" s="84"/>
      <c r="U37" s="84"/>
      <c r="V37" s="83"/>
      <c r="W37" s="83"/>
      <c r="X37" s="83"/>
      <c r="Y37" s="83"/>
      <c r="Z37" s="83"/>
    </row>
    <row r="38" spans="10:41" x14ac:dyDescent="0.2">
      <c r="J38" s="83"/>
      <c r="K38" s="83"/>
      <c r="L38" s="83"/>
      <c r="M38" s="83"/>
      <c r="N38" s="84"/>
      <c r="O38" s="84"/>
      <c r="P38" s="84"/>
      <c r="Q38" s="84"/>
      <c r="R38" s="84"/>
      <c r="S38" s="84"/>
      <c r="T38" s="84"/>
      <c r="U38" s="84"/>
      <c r="V38" s="83"/>
      <c r="W38" s="83"/>
      <c r="X38" s="83"/>
      <c r="Y38" s="83"/>
      <c r="Z38" s="83"/>
    </row>
    <row r="43" spans="10:41" x14ac:dyDescent="0.2">
      <c r="AO43" s="86"/>
    </row>
    <row r="44" spans="10:41" x14ac:dyDescent="0.2">
      <c r="AO44" s="86"/>
    </row>
    <row r="45" spans="10:41" x14ac:dyDescent="0.2">
      <c r="AO45" s="86"/>
    </row>
    <row r="46" spans="10:41" x14ac:dyDescent="0.2">
      <c r="AO46" s="86"/>
    </row>
    <row r="47" spans="10:41" x14ac:dyDescent="0.2">
      <c r="AO47" s="86"/>
    </row>
    <row r="48" spans="10:41" x14ac:dyDescent="0.2">
      <c r="AO48" s="86"/>
    </row>
    <row r="49" spans="41:41" x14ac:dyDescent="0.2">
      <c r="AO49" s="86"/>
    </row>
    <row r="50" spans="41:41" x14ac:dyDescent="0.2">
      <c r="AO50" s="86"/>
    </row>
    <row r="51" spans="41:41" x14ac:dyDescent="0.2">
      <c r="AO51" s="86"/>
    </row>
    <row r="52" spans="41:41" x14ac:dyDescent="0.2">
      <c r="AO52" s="86"/>
    </row>
    <row r="53" spans="41:41" x14ac:dyDescent="0.2">
      <c r="AO53" s="86"/>
    </row>
    <row r="54" spans="41:41" x14ac:dyDescent="0.2">
      <c r="AO54" s="86"/>
    </row>
    <row r="55" spans="41:41" x14ac:dyDescent="0.2">
      <c r="AO55" s="86"/>
    </row>
    <row r="56" spans="41:41" x14ac:dyDescent="0.2">
      <c r="AO56" s="86"/>
    </row>
    <row r="57" spans="41:41" x14ac:dyDescent="0.2">
      <c r="AO57" s="86"/>
    </row>
    <row r="58" spans="41:41" x14ac:dyDescent="0.2">
      <c r="AO58" s="86"/>
    </row>
    <row r="59" spans="41:41" x14ac:dyDescent="0.2">
      <c r="AO59" s="86"/>
    </row>
  </sheetData>
  <autoFilter ref="A3:AK27"/>
  <mergeCells count="181">
    <mergeCell ref="AQ15:AQ16"/>
    <mergeCell ref="AR15:AR16"/>
    <mergeCell ref="AL17:AL19"/>
    <mergeCell ref="AO17:AO19"/>
    <mergeCell ref="AL20:AL21"/>
    <mergeCell ref="AN20:AN21"/>
    <mergeCell ref="AO20:AO21"/>
    <mergeCell ref="AL23:AL24"/>
    <mergeCell ref="AM23:AM24"/>
    <mergeCell ref="AO23:AO24"/>
    <mergeCell ref="AL11:AL12"/>
    <mergeCell ref="AM11:AM12"/>
    <mergeCell ref="AN11:AN12"/>
    <mergeCell ref="AO11:AO12"/>
    <mergeCell ref="AL15:AL16"/>
    <mergeCell ref="AN15:AN16"/>
    <mergeCell ref="AO15:AO16"/>
    <mergeCell ref="AP15:AP16"/>
    <mergeCell ref="AL6:AL7"/>
    <mergeCell ref="AN6:AN7"/>
    <mergeCell ref="AO6:AO7"/>
    <mergeCell ref="AP6:AP7"/>
    <mergeCell ref="AQ6:AQ7"/>
    <mergeCell ref="AR6:AR7"/>
    <mergeCell ref="AL8:AL9"/>
    <mergeCell ref="AN8:AN9"/>
    <mergeCell ref="AO8:AO9"/>
    <mergeCell ref="AP8:AP9"/>
    <mergeCell ref="AQ8:AQ9"/>
    <mergeCell ref="AR8:AR9"/>
    <mergeCell ref="AL1:AL3"/>
    <mergeCell ref="AM1:AR1"/>
    <mergeCell ref="AM2:AN2"/>
    <mergeCell ref="AO2:AR2"/>
    <mergeCell ref="AL4:AL5"/>
    <mergeCell ref="AM4:AM5"/>
    <mergeCell ref="AN4:AN5"/>
    <mergeCell ref="AO4:AO5"/>
    <mergeCell ref="AP4:AP5"/>
    <mergeCell ref="AQ4:AQ5"/>
    <mergeCell ref="AR4:AR5"/>
    <mergeCell ref="A17:A19"/>
    <mergeCell ref="E17:E19"/>
    <mergeCell ref="AG15:AG16"/>
    <mergeCell ref="AH15:AH16"/>
    <mergeCell ref="AI15:AI16"/>
    <mergeCell ref="AJ15:AJ16"/>
    <mergeCell ref="AK15:AK16"/>
    <mergeCell ref="AA15:AA16"/>
    <mergeCell ref="AB15:AB16"/>
    <mergeCell ref="AC15:AC16"/>
    <mergeCell ref="AD15:AD16"/>
    <mergeCell ref="AE15:AE16"/>
    <mergeCell ref="AF15:AF16"/>
    <mergeCell ref="G15:G16"/>
    <mergeCell ref="B15:B16"/>
    <mergeCell ref="D15:D16"/>
    <mergeCell ref="E15:E16"/>
    <mergeCell ref="F15:F16"/>
    <mergeCell ref="I15:I16"/>
    <mergeCell ref="J15:J16"/>
    <mergeCell ref="L15:L16"/>
    <mergeCell ref="Z15:Z16"/>
    <mergeCell ref="A20:A21"/>
    <mergeCell ref="E20:E21"/>
    <mergeCell ref="A23:A24"/>
    <mergeCell ref="E23:E24"/>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15:A16"/>
    <mergeCell ref="X11:X12"/>
    <mergeCell ref="Y11:Y12"/>
    <mergeCell ref="Z11:Z12"/>
    <mergeCell ref="H15:H16"/>
    <mergeCell ref="A11:A12"/>
    <mergeCell ref="L8:L9"/>
    <mergeCell ref="Y8:Y9"/>
    <mergeCell ref="Z8:Z9"/>
    <mergeCell ref="W11:W12"/>
    <mergeCell ref="AD11:AD12"/>
    <mergeCell ref="AC11:AC12"/>
    <mergeCell ref="AA8:AA9"/>
    <mergeCell ref="AB8:AB9"/>
    <mergeCell ref="AC8:AC9"/>
    <mergeCell ref="AD8:AD9"/>
    <mergeCell ref="H6:H7"/>
    <mergeCell ref="I6:I7"/>
    <mergeCell ref="J6:J7"/>
    <mergeCell ref="B11:B12"/>
    <mergeCell ref="D11:D12"/>
    <mergeCell ref="E11:E12"/>
    <mergeCell ref="F11:F12"/>
    <mergeCell ref="G11:G12"/>
    <mergeCell ref="H11:H12"/>
    <mergeCell ref="I11:I12"/>
    <mergeCell ref="J11:J12"/>
    <mergeCell ref="H8:H9"/>
    <mergeCell ref="I8:I9"/>
    <mergeCell ref="J8:J9"/>
    <mergeCell ref="A6:A7"/>
    <mergeCell ref="B6:B7"/>
    <mergeCell ref="D6:D7"/>
    <mergeCell ref="E6:E7"/>
    <mergeCell ref="F6:F7"/>
    <mergeCell ref="AK6:AK7"/>
    <mergeCell ref="A8:A9"/>
    <mergeCell ref="D8:D9"/>
    <mergeCell ref="E8:E9"/>
    <mergeCell ref="F8:F9"/>
    <mergeCell ref="G8:G9"/>
    <mergeCell ref="AE6:AE7"/>
    <mergeCell ref="AF6:AF7"/>
    <mergeCell ref="AG6:AG7"/>
    <mergeCell ref="AH6:AH7"/>
    <mergeCell ref="AI6:AI7"/>
    <mergeCell ref="AJ6:AJ7"/>
    <mergeCell ref="Y6:Y7"/>
    <mergeCell ref="Z6:Z7"/>
    <mergeCell ref="AA6:AA7"/>
    <mergeCell ref="AB6:AB7"/>
    <mergeCell ref="AC6:AC7"/>
    <mergeCell ref="AD6:AD7"/>
    <mergeCell ref="G6:G7"/>
    <mergeCell ref="AA4:AA5"/>
    <mergeCell ref="AB4:AB5"/>
    <mergeCell ref="AC4:AC5"/>
    <mergeCell ref="AD4:AD5"/>
    <mergeCell ref="M4:M5"/>
    <mergeCell ref="V4:V5"/>
    <mergeCell ref="Z1:Z2"/>
    <mergeCell ref="M1:M3"/>
    <mergeCell ref="N1:N3"/>
    <mergeCell ref="O1:O3"/>
    <mergeCell ref="P1:P3"/>
    <mergeCell ref="Q1:Q3"/>
    <mergeCell ref="R1:R3"/>
    <mergeCell ref="AA1:AC2"/>
    <mergeCell ref="AD1:AD2"/>
    <mergeCell ref="K4:K5"/>
    <mergeCell ref="L4:L5"/>
    <mergeCell ref="W4:W5"/>
    <mergeCell ref="X4:X5"/>
    <mergeCell ref="Y4:Y5"/>
    <mergeCell ref="Z4:Z5"/>
    <mergeCell ref="A1:B2"/>
    <mergeCell ref="C1:F1"/>
    <mergeCell ref="G1:I2"/>
    <mergeCell ref="J1:J3"/>
    <mergeCell ref="K1:K3"/>
    <mergeCell ref="L1:L3"/>
    <mergeCell ref="A4:A5"/>
    <mergeCell ref="B4:B5"/>
    <mergeCell ref="C4:C5"/>
    <mergeCell ref="D4:D5"/>
    <mergeCell ref="E4:E5"/>
    <mergeCell ref="F4:F5"/>
    <mergeCell ref="G4:G5"/>
    <mergeCell ref="H4:H5"/>
    <mergeCell ref="I4:I5"/>
    <mergeCell ref="J4:J5"/>
    <mergeCell ref="AE1:AK2"/>
    <mergeCell ref="C2:D2"/>
    <mergeCell ref="E2:E3"/>
    <mergeCell ref="F2:F3"/>
    <mergeCell ref="S1:S3"/>
    <mergeCell ref="T1:T3"/>
    <mergeCell ref="U1:U3"/>
    <mergeCell ref="V1:V3"/>
    <mergeCell ref="W1:Y2"/>
  </mergeCells>
  <conditionalFormatting sqref="I4 AC19:AC27">
    <cfRule type="containsText" dxfId="101" priority="95" operator="containsText" text="MODERADO ">
      <formula>NOT(ISERROR(SEARCH("MODERADO ",I4)))</formula>
    </cfRule>
    <cfRule type="containsText" dxfId="100" priority="94" operator="containsText" text="ALTO ">
      <formula>NOT(ISERROR(SEARCH("ALTO ",I4)))</formula>
    </cfRule>
    <cfRule type="containsText" dxfId="99" priority="93" operator="containsText" text="EXTREMO ">
      <formula>NOT(ISERROR(SEARCH("EXTREMO ",I4)))</formula>
    </cfRule>
    <cfRule type="containsText" dxfId="98" priority="96" operator="containsText" text="BAJO ">
      <formula>NOT(ISERROR(SEARCH("BAJO ",I4)))</formula>
    </cfRule>
  </conditionalFormatting>
  <conditionalFormatting sqref="I6">
    <cfRule type="containsText" dxfId="97" priority="85" operator="containsText" text="EXTREMO ">
      <formula>NOT(ISERROR(SEARCH("EXTREMO ",I6)))</formula>
    </cfRule>
    <cfRule type="containsText" dxfId="96" priority="88" operator="containsText" text="BAJO ">
      <formula>NOT(ISERROR(SEARCH("BAJO ",I6)))</formula>
    </cfRule>
    <cfRule type="containsText" dxfId="95" priority="87" operator="containsText" text="MODERADO ">
      <formula>NOT(ISERROR(SEARCH("MODERADO ",I6)))</formula>
    </cfRule>
    <cfRule type="containsText" dxfId="94" priority="86" operator="containsText" text="ALTO ">
      <formula>NOT(ISERROR(SEARCH("ALTO ",I6)))</formula>
    </cfRule>
  </conditionalFormatting>
  <conditionalFormatting sqref="I8 I10">
    <cfRule type="containsText" dxfId="93" priority="80" operator="containsText" text="BAJO ">
      <formula>NOT(ISERROR(SEARCH("BAJO ",I8)))</formula>
    </cfRule>
    <cfRule type="containsText" dxfId="92" priority="79" operator="containsText" text="MODERADO ">
      <formula>NOT(ISERROR(SEARCH("MODERADO ",I8)))</formula>
    </cfRule>
    <cfRule type="containsText" dxfId="91" priority="78" operator="containsText" text="ALTO ">
      <formula>NOT(ISERROR(SEARCH("ALTO ",I8)))</formula>
    </cfRule>
    <cfRule type="containsText" dxfId="90" priority="77" operator="containsText" text="EXTREMO ">
      <formula>NOT(ISERROR(SEARCH("EXTREMO ",I8)))</formula>
    </cfRule>
  </conditionalFormatting>
  <conditionalFormatting sqref="I8">
    <cfRule type="containsText" dxfId="89" priority="74" operator="containsText" text="ALTO ">
      <formula>NOT(ISERROR(SEARCH("ALTO ",I8)))</formula>
    </cfRule>
    <cfRule type="containsText" dxfId="88" priority="76" operator="containsText" text="BAJO ">
      <formula>NOT(ISERROR(SEARCH("BAJO ",I8)))</formula>
    </cfRule>
    <cfRule type="containsText" dxfId="87" priority="75" operator="containsText" text="MODERADO ">
      <formula>NOT(ISERROR(SEARCH("MODERADO ",I8)))</formula>
    </cfRule>
    <cfRule type="containsText" dxfId="86" priority="73" operator="containsText" text="EXTREMO ">
      <formula>NOT(ISERROR(SEARCH("EXTREMO ",I8)))</formula>
    </cfRule>
  </conditionalFormatting>
  <conditionalFormatting sqref="I11">
    <cfRule type="containsText" dxfId="85" priority="63" operator="containsText" text="MODERADO ">
      <formula>NOT(ISERROR(SEARCH("MODERADO ",I11)))</formula>
    </cfRule>
    <cfRule type="containsText" dxfId="84" priority="64" operator="containsText" text="BAJO ">
      <formula>NOT(ISERROR(SEARCH("BAJO ",I11)))</formula>
    </cfRule>
    <cfRule type="containsText" dxfId="83" priority="62" operator="containsText" text="ALTO ">
      <formula>NOT(ISERROR(SEARCH("ALTO ",I11)))</formula>
    </cfRule>
    <cfRule type="containsText" dxfId="82" priority="61" operator="containsText" text="BAJO ">
      <formula>NOT(ISERROR(SEARCH("BAJO ",I11)))</formula>
    </cfRule>
    <cfRule type="containsText" dxfId="81" priority="60" operator="containsText" text="MODERADO ">
      <formula>NOT(ISERROR(SEARCH("MODERADO ",I11)))</formula>
    </cfRule>
    <cfRule type="containsText" dxfId="80" priority="59" operator="containsText" text="EXTREMO ">
      <formula>NOT(ISERROR(SEARCH("EXTREMO ",I11)))</formula>
    </cfRule>
  </conditionalFormatting>
  <conditionalFormatting sqref="I13">
    <cfRule type="containsText" dxfId="79" priority="58" operator="containsText" text="BAJO ">
      <formula>NOT(ISERROR(SEARCH("BAJO ",I13)))</formula>
    </cfRule>
    <cfRule type="containsText" dxfId="78" priority="57" operator="containsText" text="MODERADO ">
      <formula>NOT(ISERROR(SEARCH("MODERADO ",I13)))</formula>
    </cfRule>
    <cfRule type="containsText" dxfId="77" priority="56" operator="containsText" text="ALTO ">
      <formula>NOT(ISERROR(SEARCH("ALTO ",I13)))</formula>
    </cfRule>
    <cfRule type="containsText" dxfId="76" priority="55" operator="containsText" text="EXTREMO ">
      <formula>NOT(ISERROR(SEARCH("EXTREMO ",I13)))</formula>
    </cfRule>
  </conditionalFormatting>
  <conditionalFormatting sqref="I13:I15">
    <cfRule type="containsText" dxfId="75" priority="25" operator="containsText" text="EXTREMO ">
      <formula>NOT(ISERROR(SEARCH("EXTREMO ",I13)))</formula>
    </cfRule>
    <cfRule type="containsText" dxfId="74" priority="26" operator="containsText" text="ALTO ">
      <formula>NOT(ISERROR(SEARCH("ALTO ",I13)))</formula>
    </cfRule>
    <cfRule type="containsText" dxfId="73" priority="27" operator="containsText" text="MODERADO ">
      <formula>NOT(ISERROR(SEARCH("MODERADO ",I13)))</formula>
    </cfRule>
    <cfRule type="containsText" dxfId="72" priority="28" operator="containsText" text="BAJO ">
      <formula>NOT(ISERROR(SEARCH("BAJO ",I13)))</formula>
    </cfRule>
  </conditionalFormatting>
  <conditionalFormatting sqref="I14">
    <cfRule type="containsText" dxfId="71" priority="22" operator="containsText" text="ALTO ">
      <formula>NOT(ISERROR(SEARCH("ALTO ",I14)))</formula>
    </cfRule>
    <cfRule type="containsText" dxfId="70" priority="23" operator="containsText" text="MODERADO ">
      <formula>NOT(ISERROR(SEARCH("MODERADO ",I14)))</formula>
    </cfRule>
    <cfRule type="containsText" dxfId="69" priority="24" operator="containsText" text="BAJO ">
      <formula>NOT(ISERROR(SEARCH("BAJO ",I14)))</formula>
    </cfRule>
    <cfRule type="containsText" dxfId="68" priority="21" operator="containsText" text="EXTREMO ">
      <formula>NOT(ISERROR(SEARCH("EXTREMO ",I14)))</formula>
    </cfRule>
  </conditionalFormatting>
  <conditionalFormatting sqref="I15">
    <cfRule type="containsText" dxfId="67" priority="54" operator="containsText" text="BAJO ">
      <formula>NOT(ISERROR(SEARCH("BAJO ",I15)))</formula>
    </cfRule>
    <cfRule type="containsText" dxfId="66" priority="51" operator="containsText" text="EXTREMO ">
      <formula>NOT(ISERROR(SEARCH("EXTREMO ",I15)))</formula>
    </cfRule>
    <cfRule type="containsText" dxfId="65" priority="52" operator="containsText" text="ALTO ">
      <formula>NOT(ISERROR(SEARCH("ALTO ",I15)))</formula>
    </cfRule>
    <cfRule type="containsText" dxfId="64" priority="53" operator="containsText" text="MODERADO ">
      <formula>NOT(ISERROR(SEARCH("MODERADO ",I15)))</formula>
    </cfRule>
  </conditionalFormatting>
  <conditionalFormatting sqref="I19:I20">
    <cfRule type="containsText" dxfId="63" priority="44" operator="containsText" text="BAJO ">
      <formula>NOT(ISERROR(SEARCH("BAJO ",I19)))</formula>
    </cfRule>
    <cfRule type="containsText" dxfId="62" priority="43" operator="containsText" text="MODERADO ">
      <formula>NOT(ISERROR(SEARCH("MODERADO ",I19)))</formula>
    </cfRule>
    <cfRule type="containsText" dxfId="61" priority="41" operator="containsText" text="EXTREMO ">
      <formula>NOT(ISERROR(SEARCH("EXTREMO ",I19)))</formula>
    </cfRule>
    <cfRule type="containsText" dxfId="60" priority="42" operator="containsText" text="ALTO ">
      <formula>NOT(ISERROR(SEARCH("ALTO ",I19)))</formula>
    </cfRule>
  </conditionalFormatting>
  <conditionalFormatting sqref="I19:I21">
    <cfRule type="containsText" dxfId="59" priority="11" operator="containsText" text="MODERADO ">
      <formula>NOT(ISERROR(SEARCH("MODERADO ",I19)))</formula>
    </cfRule>
    <cfRule type="containsText" dxfId="58" priority="9" operator="containsText" text="EXTREMO ">
      <formula>NOT(ISERROR(SEARCH("EXTREMO ",I19)))</formula>
    </cfRule>
    <cfRule type="containsText" dxfId="57" priority="10" operator="containsText" text="ALTO ">
      <formula>NOT(ISERROR(SEARCH("ALTO ",I19)))</formula>
    </cfRule>
    <cfRule type="containsText" dxfId="56" priority="12" operator="containsText" text="BAJO ">
      <formula>NOT(ISERROR(SEARCH("BAJO ",I19)))</formula>
    </cfRule>
  </conditionalFormatting>
  <conditionalFormatting sqref="I22:I23">
    <cfRule type="containsText" dxfId="55" priority="37" operator="containsText" text="EXTREMO ">
      <formula>NOT(ISERROR(SEARCH("EXTREMO ",I22)))</formula>
    </cfRule>
    <cfRule type="containsText" dxfId="54" priority="38" operator="containsText" text="ALTO ">
      <formula>NOT(ISERROR(SEARCH("ALTO ",I22)))</formula>
    </cfRule>
    <cfRule type="containsText" dxfId="53" priority="39" operator="containsText" text="MODERADO ">
      <formula>NOT(ISERROR(SEARCH("MODERADO ",I22)))</formula>
    </cfRule>
    <cfRule type="containsText" dxfId="52" priority="40" operator="containsText" text="BAJO ">
      <formula>NOT(ISERROR(SEARCH("BAJO ",I22)))</formula>
    </cfRule>
  </conditionalFormatting>
  <conditionalFormatting sqref="I22:I24">
    <cfRule type="containsText" dxfId="51" priority="33" operator="containsText" text="EXTREMO ">
      <formula>NOT(ISERROR(SEARCH("EXTREMO ",I22)))</formula>
    </cfRule>
    <cfRule type="containsText" dxfId="50" priority="34" operator="containsText" text="ALTO ">
      <formula>NOT(ISERROR(SEARCH("ALTO ",I22)))</formula>
    </cfRule>
    <cfRule type="containsText" dxfId="49" priority="35" operator="containsText" text="MODERADO ">
      <formula>NOT(ISERROR(SEARCH("MODERADO ",I22)))</formula>
    </cfRule>
    <cfRule type="containsText" dxfId="48" priority="36" operator="containsText" text="BAJO ">
      <formula>NOT(ISERROR(SEARCH("BAJO ",I22)))</formula>
    </cfRule>
  </conditionalFormatting>
  <conditionalFormatting sqref="I24:I27">
    <cfRule type="containsText" dxfId="47" priority="15" operator="containsText" text="MODERADO ">
      <formula>NOT(ISERROR(SEARCH("MODERADO ",I24)))</formula>
    </cfRule>
    <cfRule type="containsText" dxfId="46" priority="14" operator="containsText" text="ALTO ">
      <formula>NOT(ISERROR(SEARCH("ALTO ",I24)))</formula>
    </cfRule>
    <cfRule type="containsText" dxfId="45" priority="13" operator="containsText" text="EXTREMO ">
      <formula>NOT(ISERROR(SEARCH("EXTREMO ",I24)))</formula>
    </cfRule>
    <cfRule type="containsText" dxfId="44" priority="16" operator="containsText" text="BAJO ">
      <formula>NOT(ISERROR(SEARCH("BAJO ",I24)))</formula>
    </cfRule>
  </conditionalFormatting>
  <conditionalFormatting sqref="AC4">
    <cfRule type="containsText" dxfId="43" priority="90" operator="containsText" text="ALTO ">
      <formula>NOT(ISERROR(SEARCH("ALTO ",AC4)))</formula>
    </cfRule>
    <cfRule type="containsText" dxfId="42" priority="89" operator="containsText" text="EXTREMO ">
      <formula>NOT(ISERROR(SEARCH("EXTREMO ",AC4)))</formula>
    </cfRule>
    <cfRule type="containsText" dxfId="41" priority="91" operator="containsText" text="MODERADO ">
      <formula>NOT(ISERROR(SEARCH("MODERADO ",AC4)))</formula>
    </cfRule>
    <cfRule type="containsText" dxfId="40" priority="92" operator="containsText" text="BAJO ">
      <formula>NOT(ISERROR(SEARCH("BAJO ",AC4)))</formula>
    </cfRule>
  </conditionalFormatting>
  <conditionalFormatting sqref="AC6">
    <cfRule type="containsText" dxfId="39" priority="83" operator="containsText" text="MODERADO ">
      <formula>NOT(ISERROR(SEARCH("MODERADO ",AC6)))</formula>
    </cfRule>
    <cfRule type="containsText" dxfId="38" priority="82" operator="containsText" text="ALTO ">
      <formula>NOT(ISERROR(SEARCH("ALTO ",AC6)))</formula>
    </cfRule>
    <cfRule type="containsText" dxfId="37" priority="81" operator="containsText" text="EXTREMO ">
      <formula>NOT(ISERROR(SEARCH("EXTREMO ",AC6)))</formula>
    </cfRule>
    <cfRule type="containsText" dxfId="36" priority="84" operator="containsText" text="BAJO ">
      <formula>NOT(ISERROR(SEARCH("BAJO ",AC6)))</formula>
    </cfRule>
  </conditionalFormatting>
  <conditionalFormatting sqref="AC8">
    <cfRule type="containsText" dxfId="35" priority="70" operator="containsText" text="ALTO ">
      <formula>NOT(ISERROR(SEARCH("ALTO ",AC8)))</formula>
    </cfRule>
    <cfRule type="containsText" dxfId="34" priority="71" operator="containsText" text="MODERADO ">
      <formula>NOT(ISERROR(SEARCH("MODERADO ",AC8)))</formula>
    </cfRule>
    <cfRule type="containsText" dxfId="33" priority="72" operator="containsText" text="BAJO ">
      <formula>NOT(ISERROR(SEARCH("BAJO ",AC8)))</formula>
    </cfRule>
    <cfRule type="containsText" dxfId="32" priority="69" operator="containsText" text="EXTREMO ">
      <formula>NOT(ISERROR(SEARCH("EXTREMO ",AC8)))</formula>
    </cfRule>
  </conditionalFormatting>
  <conditionalFormatting sqref="AC10:AC11">
    <cfRule type="containsText" dxfId="31" priority="68" operator="containsText" text="BAJO ">
      <formula>NOT(ISERROR(SEARCH("BAJO ",AC10)))</formula>
    </cfRule>
    <cfRule type="containsText" dxfId="30" priority="67" operator="containsText" text="MODERADO ">
      <formula>NOT(ISERROR(SEARCH("MODERADO ",AC10)))</formula>
    </cfRule>
    <cfRule type="containsText" dxfId="29" priority="66" operator="containsText" text="ALTO ">
      <formula>NOT(ISERROR(SEARCH("ALTO ",AC10)))</formula>
    </cfRule>
    <cfRule type="containsText" dxfId="28" priority="65" operator="containsText" text="EXTREMO ">
      <formula>NOT(ISERROR(SEARCH("EXTREMO ",AC10)))</formula>
    </cfRule>
  </conditionalFormatting>
  <conditionalFormatting sqref="AC13:AC14">
    <cfRule type="containsText" dxfId="27" priority="20" operator="containsText" text="BAJO ">
      <formula>NOT(ISERROR(SEARCH("BAJO ",AC13)))</formula>
    </cfRule>
    <cfRule type="containsText" dxfId="26" priority="19" operator="containsText" text="MODERADO ">
      <formula>NOT(ISERROR(SEARCH("MODERADO ",AC13)))</formula>
    </cfRule>
    <cfRule type="containsText" dxfId="25" priority="18" operator="containsText" text="ALTO ">
      <formula>NOT(ISERROR(SEARCH("ALTO ",AC13)))</formula>
    </cfRule>
    <cfRule type="containsText" dxfId="24" priority="17" operator="containsText" text="EXTREMO ">
      <formula>NOT(ISERROR(SEARCH("EXTREMO ",AC13)))</formula>
    </cfRule>
  </conditionalFormatting>
  <conditionalFormatting sqref="AC15">
    <cfRule type="containsText" dxfId="23" priority="46" operator="containsText" text="MODERADO ">
      <formula>NOT(ISERROR(SEARCH("MODERADO ",AC15)))</formula>
    </cfRule>
    <cfRule type="containsText" dxfId="22" priority="48" operator="containsText" text="ALTO ">
      <formula>NOT(ISERROR(SEARCH("ALTO ",AC15)))</formula>
    </cfRule>
    <cfRule type="containsText" dxfId="21" priority="49" operator="containsText" text="MODERADO ">
      <formula>NOT(ISERROR(SEARCH("MODERADO ",AC15)))</formula>
    </cfRule>
    <cfRule type="containsText" dxfId="20" priority="50" operator="containsText" text="BAJO ">
      <formula>NOT(ISERROR(SEARCH("BAJO ",AC15)))</formula>
    </cfRule>
    <cfRule type="containsText" dxfId="19" priority="47" operator="containsText" text="BAJO ">
      <formula>NOT(ISERROR(SEARCH("BAJO ",AC15)))</formula>
    </cfRule>
    <cfRule type="containsText" dxfId="18" priority="45" operator="containsText" text="EXTREMO ">
      <formula>NOT(ISERROR(SEARCH("EXTREMO ",AC15)))</formula>
    </cfRule>
  </conditionalFormatting>
  <conditionalFormatting sqref="AO1:AP4">
    <cfRule type="duplicateValues" dxfId="17" priority="4"/>
  </conditionalFormatting>
  <conditionalFormatting sqref="AO6:AP6 AO5 AO7:AO9 AO10:AP15 AO16 AO17:AP23 AO25 AO26:AP1048576">
    <cfRule type="duplicateValues" dxfId="16" priority="8"/>
  </conditionalFormatting>
  <conditionalFormatting sqref="AP8">
    <cfRule type="duplicateValues" dxfId="15" priority="3"/>
  </conditionalFormatting>
  <conditionalFormatting sqref="AP24">
    <cfRule type="duplicateValues" dxfId="14" priority="2"/>
  </conditionalFormatting>
  <conditionalFormatting sqref="AP25">
    <cfRule type="duplicateValues" dxfId="13" priority="1"/>
  </conditionalFormatting>
  <dataValidations count="21">
    <dataValidation type="list" allowBlank="1" showInputMessage="1" showErrorMessage="1" sqref="AD15">
      <formula1>$I$39:$I$39</formula1>
    </dataValidation>
    <dataValidation type="list" allowBlank="1" showInputMessage="1" showErrorMessage="1" sqref="AD27">
      <formula1>$J$37:$J$38</formula1>
    </dataValidation>
    <dataValidation type="list" allowBlank="1" showInputMessage="1" showErrorMessage="1" sqref="AC25 I25">
      <formula1>$E$36:$E$38</formula1>
    </dataValidation>
    <dataValidation type="list" allowBlank="1" showInputMessage="1" showErrorMessage="1" sqref="AB25 H25">
      <formula1>$D$36:$D$38</formula1>
    </dataValidation>
    <dataValidation type="list" allowBlank="1" showInputMessage="1" showErrorMessage="1" sqref="AA25 G25">
      <formula1>$B$36:$B$38</formula1>
    </dataValidation>
    <dataValidation type="list" allowBlank="1" showInputMessage="1" showErrorMessage="1" sqref="Y26:Y27">
      <formula1>$M$37:$M$38</formula1>
    </dataValidation>
    <dataValidation type="list" allowBlank="1" showInputMessage="1" showErrorMessage="1" sqref="X26:X27">
      <formula1>$K$37:$K$38</formula1>
    </dataValidation>
    <dataValidation type="list" allowBlank="1" showInputMessage="1" showErrorMessage="1" sqref="W26:W27">
      <formula1>$H$37:$H$38</formula1>
    </dataValidation>
    <dataValidation type="list" allowBlank="1" showInputMessage="1" showErrorMessage="1" sqref="L27">
      <formula1>$F$37:$F$38</formula1>
    </dataValidation>
    <dataValidation type="list" allowBlank="1" showInputMessage="1" showErrorMessage="1" sqref="V25">
      <formula1>$H$36:$H$38</formula1>
    </dataValidation>
    <dataValidation type="list" allowBlank="1" showInputMessage="1" showErrorMessage="1" sqref="Q25 T25">
      <formula1>$K$36:$K$38</formula1>
    </dataValidation>
    <dataValidation type="list" allowBlank="1" showInputMessage="1" showErrorMessage="1" sqref="N25:P25 R25:S25">
      <formula1>$J$36:$J$37</formula1>
    </dataValidation>
    <dataValidation type="list" allowBlank="1" showInputMessage="1" showErrorMessage="1" sqref="Z27">
      <formula1>$N$37:$N$38</formula1>
    </dataValidation>
    <dataValidation type="list" allowBlank="1" showInputMessage="1" showErrorMessage="1" sqref="V26:V27">
      <formula1>$H$30:$H$32</formula1>
    </dataValidation>
    <dataValidation type="list" allowBlank="1" showInputMessage="1" showErrorMessage="1" sqref="T27 Q27">
      <formula1>$K$30:$K$32</formula1>
    </dataValidation>
    <dataValidation type="list" allowBlank="1" showInputMessage="1" showErrorMessage="1" sqref="R27:S27 N27:P27">
      <formula1>$J$30:$J$31</formula1>
    </dataValidation>
    <dataValidation type="list" allowBlank="1" showInputMessage="1" showErrorMessage="1" sqref="J27">
      <formula1>$F$30:$F$32</formula1>
    </dataValidation>
    <dataValidation type="list" allowBlank="1" showInputMessage="1" showErrorMessage="1" sqref="I27 AC27">
      <formula1>$E$30:$E$33</formula1>
    </dataValidation>
    <dataValidation type="list" allowBlank="1" showInputMessage="1" showErrorMessage="1" sqref="H27 AB27">
      <formula1>$D$30:$D$34</formula1>
    </dataValidation>
    <dataValidation type="list" allowBlank="1" showInputMessage="1" showErrorMessage="1" sqref="G27 AA27">
      <formula1>$B$30:$B$34</formula1>
    </dataValidation>
    <dataValidation type="list" allowBlank="1" showInputMessage="1" showErrorMessage="1" sqref="AD25 G13:I15 N11:T13 N4:T7 N21:T21 L6:L8 V6:V7 V11:AD11 V13:AD14 W19:AD20 V21:AD21 G10:H12 G8:J8 Y8:AD8 Y10:AD10 I10:I11 V15:X18 Y15:AC15 W22:AD24 V24 N24:T24 W25:Z25 N26:T26 Z26:AD26 G26:J26 J10:J15 L10:L15 G6:J6 G4:J4 L4 W6:X10 V4:AD4 Y6:AD6 L19:L26 J17:J18 G19:J24 J25">
      <formula1>#REF!</formula1>
    </dataValidation>
  </dataValidations>
  <hyperlinks>
    <hyperlink ref="AP8" r:id="rId1" display="https://smart.secretariajuridica.gov.co/SJD/index.php?op=4&amp;sop=4.2.1.1&amp;id_ejecucion=920&amp;sopBack=4.2.1"/>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50"/>
  <sheetViews>
    <sheetView tabSelected="1" topLeftCell="AL1" zoomScale="80" zoomScaleNormal="80" workbookViewId="0">
      <selection activeCell="AV4" sqref="AV4:AZ7"/>
    </sheetView>
  </sheetViews>
  <sheetFormatPr baseColWidth="10" defaultRowHeight="15" x14ac:dyDescent="0.25"/>
  <cols>
    <col min="1" max="1" width="22" customWidth="1"/>
    <col min="2" max="2" width="21.85546875" hidden="1" customWidth="1"/>
    <col min="3" max="3" width="8" hidden="1" customWidth="1"/>
    <col min="4" max="4" width="2" hidden="1" customWidth="1"/>
    <col min="5" max="5" width="53.85546875" customWidth="1"/>
    <col min="6" max="6" width="41.42578125" hidden="1" customWidth="1"/>
    <col min="7" max="9" width="0" hidden="1" customWidth="1"/>
    <col min="10" max="10" width="14.140625" hidden="1" customWidth="1"/>
    <col min="11" max="11" width="45.28515625" customWidth="1"/>
    <col min="12" max="37" width="11.42578125" hidden="1" customWidth="1"/>
    <col min="38" max="38" width="18.140625" customWidth="1"/>
    <col min="39" max="39" width="66" customWidth="1"/>
    <col min="40" max="40" width="23.42578125" customWidth="1"/>
    <col min="41" max="41" width="15.140625" customWidth="1"/>
    <col min="42" max="42" width="31.7109375" customWidth="1"/>
    <col min="43" max="43" width="19.85546875" style="23" customWidth="1"/>
    <col min="44" max="44" width="75.28515625" customWidth="1"/>
  </cols>
  <sheetData>
    <row r="1" spans="1:52" s="1" customFormat="1" ht="35.25" customHeight="1" thickBot="1" x14ac:dyDescent="0.25">
      <c r="A1" s="191" t="s">
        <v>168</v>
      </c>
      <c r="B1" s="192"/>
      <c r="C1" s="192" t="s">
        <v>172</v>
      </c>
      <c r="D1" s="192"/>
      <c r="E1" s="192"/>
      <c r="F1" s="192"/>
      <c r="G1" s="195" t="s">
        <v>178</v>
      </c>
      <c r="H1" s="196"/>
      <c r="I1" s="197"/>
      <c r="J1" s="192" t="s">
        <v>0</v>
      </c>
      <c r="K1" s="192" t="s">
        <v>1</v>
      </c>
      <c r="L1" s="188" t="s">
        <v>2</v>
      </c>
      <c r="M1" s="188" t="s">
        <v>3</v>
      </c>
      <c r="N1" s="188" t="s">
        <v>4</v>
      </c>
      <c r="O1" s="188" t="s">
        <v>5</v>
      </c>
      <c r="P1" s="188" t="s">
        <v>6</v>
      </c>
      <c r="Q1" s="188" t="s">
        <v>7</v>
      </c>
      <c r="R1" s="188" t="s">
        <v>8</v>
      </c>
      <c r="S1" s="188" t="s">
        <v>9</v>
      </c>
      <c r="T1" s="188" t="s">
        <v>10</v>
      </c>
      <c r="U1" s="188" t="s">
        <v>11</v>
      </c>
      <c r="V1" s="188" t="s">
        <v>28</v>
      </c>
      <c r="W1" s="188" t="s">
        <v>38</v>
      </c>
      <c r="X1" s="188"/>
      <c r="Y1" s="188"/>
      <c r="Z1" s="188"/>
      <c r="AA1" s="188" t="s">
        <v>189</v>
      </c>
      <c r="AB1" s="188"/>
      <c r="AC1" s="188"/>
      <c r="AD1" s="188"/>
      <c r="AE1" s="206" t="s">
        <v>194</v>
      </c>
      <c r="AF1" s="207"/>
      <c r="AG1" s="207"/>
      <c r="AH1" s="207"/>
      <c r="AI1" s="207"/>
      <c r="AJ1" s="207"/>
      <c r="AK1" s="208"/>
      <c r="AL1" s="212" t="s">
        <v>209</v>
      </c>
      <c r="AM1" s="214" t="s">
        <v>309</v>
      </c>
      <c r="AN1" s="215"/>
      <c r="AO1" s="215"/>
      <c r="AP1" s="215"/>
      <c r="AQ1" s="215"/>
      <c r="AR1" s="216"/>
    </row>
    <row r="2" spans="1:52" s="1" customFormat="1" ht="31.5" customHeight="1" thickBot="1" x14ac:dyDescent="0.25">
      <c r="A2" s="193"/>
      <c r="B2" s="194"/>
      <c r="C2" s="194" t="s">
        <v>173</v>
      </c>
      <c r="D2" s="194"/>
      <c r="E2" s="194" t="s">
        <v>176</v>
      </c>
      <c r="F2" s="194" t="s">
        <v>177</v>
      </c>
      <c r="G2" s="198"/>
      <c r="H2" s="199"/>
      <c r="I2" s="200"/>
      <c r="J2" s="194"/>
      <c r="K2" s="194"/>
      <c r="L2" s="189"/>
      <c r="M2" s="189"/>
      <c r="N2" s="189"/>
      <c r="O2" s="189"/>
      <c r="P2" s="189"/>
      <c r="Q2" s="189"/>
      <c r="R2" s="189"/>
      <c r="S2" s="189"/>
      <c r="T2" s="189"/>
      <c r="U2" s="189"/>
      <c r="V2" s="189"/>
      <c r="W2" s="189"/>
      <c r="X2" s="189"/>
      <c r="Y2" s="189"/>
      <c r="Z2" s="189"/>
      <c r="AA2" s="189"/>
      <c r="AB2" s="189"/>
      <c r="AC2" s="189"/>
      <c r="AD2" s="189"/>
      <c r="AE2" s="209"/>
      <c r="AF2" s="210"/>
      <c r="AG2" s="210"/>
      <c r="AH2" s="210"/>
      <c r="AI2" s="210"/>
      <c r="AJ2" s="210"/>
      <c r="AK2" s="211"/>
      <c r="AL2" s="213"/>
      <c r="AM2" s="217" t="s">
        <v>179</v>
      </c>
      <c r="AN2" s="218"/>
      <c r="AO2" s="219" t="s">
        <v>271</v>
      </c>
      <c r="AP2" s="220"/>
      <c r="AQ2" s="220"/>
      <c r="AR2" s="221"/>
    </row>
    <row r="3" spans="1:52" s="4" customFormat="1" ht="94.5" customHeight="1" thickBot="1" x14ac:dyDescent="0.3">
      <c r="A3" s="29" t="s">
        <v>174</v>
      </c>
      <c r="B3" s="30" t="s">
        <v>175</v>
      </c>
      <c r="C3" s="30" t="s">
        <v>169</v>
      </c>
      <c r="D3" s="30" t="s">
        <v>171</v>
      </c>
      <c r="E3" s="201"/>
      <c r="F3" s="201"/>
      <c r="G3" s="30" t="s">
        <v>13</v>
      </c>
      <c r="H3" s="30" t="s">
        <v>14</v>
      </c>
      <c r="I3" s="30" t="s">
        <v>195</v>
      </c>
      <c r="J3" s="201"/>
      <c r="K3" s="202"/>
      <c r="L3" s="190"/>
      <c r="M3" s="190"/>
      <c r="N3" s="190"/>
      <c r="O3" s="190"/>
      <c r="P3" s="190"/>
      <c r="Q3" s="190"/>
      <c r="R3" s="190"/>
      <c r="S3" s="190"/>
      <c r="T3" s="190"/>
      <c r="U3" s="190"/>
      <c r="V3" s="190"/>
      <c r="W3" s="14" t="s">
        <v>29</v>
      </c>
      <c r="X3" s="14" t="s">
        <v>211</v>
      </c>
      <c r="Y3" s="14" t="s">
        <v>212</v>
      </c>
      <c r="Z3" s="14" t="s">
        <v>12</v>
      </c>
      <c r="AA3" s="14" t="s">
        <v>190</v>
      </c>
      <c r="AB3" s="14" t="s">
        <v>191</v>
      </c>
      <c r="AC3" s="14" t="s">
        <v>192</v>
      </c>
      <c r="AD3" s="14" t="s">
        <v>193</v>
      </c>
      <c r="AE3" s="14" t="s">
        <v>187</v>
      </c>
      <c r="AF3" s="14" t="s">
        <v>186</v>
      </c>
      <c r="AG3" s="14" t="s">
        <v>185</v>
      </c>
      <c r="AH3" s="14" t="s">
        <v>184</v>
      </c>
      <c r="AI3" s="14" t="s">
        <v>183</v>
      </c>
      <c r="AJ3" s="14" t="s">
        <v>182</v>
      </c>
      <c r="AK3" s="14" t="s">
        <v>181</v>
      </c>
      <c r="AL3" s="213"/>
      <c r="AM3" s="15" t="s">
        <v>251</v>
      </c>
      <c r="AN3" s="16" t="s">
        <v>197</v>
      </c>
      <c r="AO3" s="2" t="s">
        <v>188</v>
      </c>
      <c r="AP3" s="25" t="s">
        <v>254</v>
      </c>
      <c r="AQ3" s="22" t="s">
        <v>180</v>
      </c>
      <c r="AR3" s="3" t="s">
        <v>210</v>
      </c>
    </row>
    <row r="4" spans="1:52" s="19" customFormat="1" ht="162" customHeight="1" x14ac:dyDescent="0.25">
      <c r="A4" s="177" t="s">
        <v>90</v>
      </c>
      <c r="B4" s="17"/>
      <c r="C4" s="18"/>
      <c r="D4" s="18"/>
      <c r="E4" s="182" t="s">
        <v>343</v>
      </c>
      <c r="F4" s="18"/>
      <c r="G4" s="18"/>
      <c r="H4" s="18"/>
      <c r="I4" s="18"/>
      <c r="J4" s="18"/>
      <c r="K4" s="185" t="s">
        <v>344</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4" t="s">
        <v>196</v>
      </c>
      <c r="AM4" s="222" t="s">
        <v>345</v>
      </c>
      <c r="AN4" s="204" t="s">
        <v>248</v>
      </c>
      <c r="AO4" s="205">
        <v>905</v>
      </c>
      <c r="AP4" s="24" t="s">
        <v>276</v>
      </c>
      <c r="AQ4" s="7">
        <v>1</v>
      </c>
      <c r="AR4" s="24" t="s">
        <v>299</v>
      </c>
      <c r="AV4"/>
      <c r="AW4"/>
      <c r="AX4"/>
      <c r="AY4"/>
      <c r="AZ4"/>
    </row>
    <row r="5" spans="1:52" s="19" customFormat="1" ht="256.5" customHeight="1" x14ac:dyDescent="0.25">
      <c r="A5" s="178"/>
      <c r="B5" s="17"/>
      <c r="C5" s="18"/>
      <c r="D5" s="18"/>
      <c r="E5" s="183"/>
      <c r="F5" s="18"/>
      <c r="G5" s="18"/>
      <c r="H5" s="18"/>
      <c r="I5" s="18"/>
      <c r="J5" s="18"/>
      <c r="K5" s="185"/>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4"/>
      <c r="AM5" s="222"/>
      <c r="AN5" s="204"/>
      <c r="AO5" s="183"/>
      <c r="AP5" s="24" t="s">
        <v>277</v>
      </c>
      <c r="AQ5" s="7">
        <v>0.5</v>
      </c>
      <c r="AR5" s="24" t="s">
        <v>352</v>
      </c>
      <c r="AV5"/>
      <c r="AW5"/>
      <c r="AX5"/>
      <c r="AY5"/>
      <c r="AZ5"/>
    </row>
    <row r="6" spans="1:52" s="19" customFormat="1" ht="207" customHeight="1" x14ac:dyDescent="0.25">
      <c r="A6" s="178"/>
      <c r="B6" s="17"/>
      <c r="C6" s="18"/>
      <c r="D6" s="18"/>
      <c r="E6" s="183"/>
      <c r="F6" s="18"/>
      <c r="G6" s="18"/>
      <c r="H6" s="18"/>
      <c r="I6" s="18"/>
      <c r="J6" s="18"/>
      <c r="K6" s="185"/>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4"/>
      <c r="AM6" s="222"/>
      <c r="AN6" s="204"/>
      <c r="AO6" s="183"/>
      <c r="AP6" s="24" t="s">
        <v>278</v>
      </c>
      <c r="AQ6" s="7">
        <v>1</v>
      </c>
      <c r="AR6" s="24" t="s">
        <v>300</v>
      </c>
      <c r="AV6"/>
      <c r="AW6"/>
      <c r="AX6"/>
      <c r="AY6"/>
      <c r="AZ6"/>
    </row>
    <row r="7" spans="1:52" s="8" customFormat="1" ht="132.75" customHeight="1" x14ac:dyDescent="0.25">
      <c r="A7" s="178"/>
      <c r="B7" s="186" t="s">
        <v>91</v>
      </c>
      <c r="C7" s="9" t="s">
        <v>170</v>
      </c>
      <c r="D7" s="9" t="s">
        <v>92</v>
      </c>
      <c r="E7" s="184"/>
      <c r="F7" s="9" t="s">
        <v>93</v>
      </c>
      <c r="G7" s="9" t="s">
        <v>15</v>
      </c>
      <c r="H7" s="9" t="s">
        <v>20</v>
      </c>
      <c r="I7" s="9" t="s">
        <v>21</v>
      </c>
      <c r="J7" s="9" t="s">
        <v>23</v>
      </c>
      <c r="K7" s="185"/>
      <c r="L7" s="9" t="s">
        <v>25</v>
      </c>
      <c r="M7" s="9" t="s">
        <v>205</v>
      </c>
      <c r="N7" s="6">
        <v>15</v>
      </c>
      <c r="O7" s="6">
        <v>15</v>
      </c>
      <c r="P7" s="6">
        <v>15</v>
      </c>
      <c r="Q7" s="6">
        <v>15</v>
      </c>
      <c r="R7" s="6">
        <v>15</v>
      </c>
      <c r="S7" s="6">
        <v>15</v>
      </c>
      <c r="T7" s="6">
        <v>10</v>
      </c>
      <c r="U7" s="6">
        <f>SUM(N7:T7)</f>
        <v>100</v>
      </c>
      <c r="V7" s="9" t="s">
        <v>31</v>
      </c>
      <c r="W7" s="9" t="s">
        <v>30</v>
      </c>
      <c r="X7" s="9" t="s">
        <v>33</v>
      </c>
      <c r="Y7" s="9" t="s">
        <v>35</v>
      </c>
      <c r="Z7" s="9" t="s">
        <v>36</v>
      </c>
      <c r="AA7" s="9" t="s">
        <v>15</v>
      </c>
      <c r="AB7" s="9" t="s">
        <v>20</v>
      </c>
      <c r="AC7" s="6" t="s">
        <v>21</v>
      </c>
      <c r="AD7" s="9" t="s">
        <v>27</v>
      </c>
      <c r="AE7" s="10" t="s">
        <v>146</v>
      </c>
      <c r="AF7" s="6" t="s">
        <v>129</v>
      </c>
      <c r="AG7" s="6">
        <v>4</v>
      </c>
      <c r="AH7" s="10" t="s">
        <v>126</v>
      </c>
      <c r="AI7" s="5">
        <v>44986</v>
      </c>
      <c r="AJ7" s="5">
        <v>45240</v>
      </c>
      <c r="AK7" s="9" t="s">
        <v>206</v>
      </c>
      <c r="AL7" s="204"/>
      <c r="AM7" s="222"/>
      <c r="AN7" s="204"/>
      <c r="AO7" s="184"/>
      <c r="AP7" s="24" t="s">
        <v>279</v>
      </c>
      <c r="AQ7" s="26">
        <v>0.5</v>
      </c>
      <c r="AR7" s="24" t="s">
        <v>301</v>
      </c>
      <c r="AV7"/>
      <c r="AW7"/>
      <c r="AX7"/>
      <c r="AY7"/>
      <c r="AZ7"/>
    </row>
    <row r="8" spans="1:52" s="8" customFormat="1" ht="276" customHeight="1" x14ac:dyDescent="0.25">
      <c r="A8" s="178"/>
      <c r="B8" s="187"/>
      <c r="C8" s="9" t="s">
        <v>170</v>
      </c>
      <c r="D8" s="12" t="s">
        <v>164</v>
      </c>
      <c r="E8" s="203" t="s">
        <v>342</v>
      </c>
      <c r="F8" s="9" t="s">
        <v>165</v>
      </c>
      <c r="G8" s="9" t="s">
        <v>15</v>
      </c>
      <c r="H8" s="9" t="s">
        <v>20</v>
      </c>
      <c r="I8" s="9" t="s">
        <v>21</v>
      </c>
      <c r="J8" s="9" t="s">
        <v>23</v>
      </c>
      <c r="K8" s="180" t="s">
        <v>347</v>
      </c>
      <c r="L8" s="9" t="s">
        <v>25</v>
      </c>
      <c r="M8" s="9" t="s">
        <v>205</v>
      </c>
      <c r="N8" s="6">
        <v>15</v>
      </c>
      <c r="O8" s="6">
        <v>15</v>
      </c>
      <c r="P8" s="6">
        <v>15</v>
      </c>
      <c r="Q8" s="6">
        <v>15</v>
      </c>
      <c r="R8" s="6">
        <v>15</v>
      </c>
      <c r="S8" s="6">
        <v>15</v>
      </c>
      <c r="T8" s="6">
        <v>15</v>
      </c>
      <c r="U8" s="6">
        <f>SUM(N8:T8)</f>
        <v>105</v>
      </c>
      <c r="V8" s="9" t="s">
        <v>31</v>
      </c>
      <c r="W8" s="9" t="s">
        <v>30</v>
      </c>
      <c r="X8" s="9" t="s">
        <v>32</v>
      </c>
      <c r="Y8" s="9" t="s">
        <v>34</v>
      </c>
      <c r="Z8" s="9" t="s">
        <v>36</v>
      </c>
      <c r="AA8" s="9" t="s">
        <v>15</v>
      </c>
      <c r="AB8" s="9" t="s">
        <v>20</v>
      </c>
      <c r="AC8" s="6" t="s">
        <v>21</v>
      </c>
      <c r="AD8" s="9" t="s">
        <v>27</v>
      </c>
      <c r="AE8" s="10" t="s">
        <v>166</v>
      </c>
      <c r="AF8" s="6" t="s">
        <v>167</v>
      </c>
      <c r="AG8" s="6">
        <v>1</v>
      </c>
      <c r="AH8" s="10" t="s">
        <v>167</v>
      </c>
      <c r="AI8" s="5">
        <v>45033</v>
      </c>
      <c r="AJ8" s="5">
        <v>45240</v>
      </c>
      <c r="AK8" s="9" t="s">
        <v>206</v>
      </c>
      <c r="AL8" s="204" t="s">
        <v>196</v>
      </c>
      <c r="AM8" s="223" t="s">
        <v>348</v>
      </c>
      <c r="AN8" s="205" t="s">
        <v>248</v>
      </c>
      <c r="AO8" s="204">
        <v>916</v>
      </c>
      <c r="AP8" s="24" t="s">
        <v>273</v>
      </c>
      <c r="AQ8" s="7">
        <v>1</v>
      </c>
      <c r="AR8" s="21" t="s">
        <v>349</v>
      </c>
    </row>
    <row r="9" spans="1:52" s="8" customFormat="1" ht="90" customHeight="1" x14ac:dyDescent="0.25">
      <c r="A9" s="178"/>
      <c r="B9" s="11"/>
      <c r="E9" s="203"/>
      <c r="F9" s="9"/>
      <c r="G9" s="9"/>
      <c r="H9" s="9"/>
      <c r="I9" s="9"/>
      <c r="J9" s="9"/>
      <c r="K9" s="181"/>
      <c r="L9" s="9"/>
      <c r="M9" s="9"/>
      <c r="N9" s="6"/>
      <c r="O9" s="6"/>
      <c r="P9" s="6"/>
      <c r="Q9" s="6"/>
      <c r="R9" s="6"/>
      <c r="S9" s="6"/>
      <c r="T9" s="6"/>
      <c r="U9" s="6"/>
      <c r="V9" s="9"/>
      <c r="W9" s="9"/>
      <c r="X9" s="9"/>
      <c r="Y9" s="9"/>
      <c r="Z9" s="9"/>
      <c r="AA9" s="9"/>
      <c r="AB9" s="9"/>
      <c r="AC9" s="6"/>
      <c r="AD9" s="9"/>
      <c r="AE9" s="10"/>
      <c r="AF9" s="6"/>
      <c r="AG9" s="6"/>
      <c r="AH9" s="10"/>
      <c r="AI9" s="5"/>
      <c r="AJ9" s="5"/>
      <c r="AK9" s="9"/>
      <c r="AL9" s="204"/>
      <c r="AM9" s="224"/>
      <c r="AN9" s="183"/>
      <c r="AO9" s="204"/>
      <c r="AP9" s="24" t="s">
        <v>289</v>
      </c>
      <c r="AQ9" s="7">
        <v>0</v>
      </c>
      <c r="AR9" s="10" t="s">
        <v>297</v>
      </c>
    </row>
    <row r="10" spans="1:52" s="8" customFormat="1" ht="409.5" customHeight="1" x14ac:dyDescent="0.25">
      <c r="A10" s="178"/>
      <c r="B10" s="11"/>
      <c r="E10" s="203"/>
      <c r="F10" s="9"/>
      <c r="G10" s="9"/>
      <c r="H10" s="9"/>
      <c r="I10" s="9"/>
      <c r="J10" s="9"/>
      <c r="K10" s="180" t="s">
        <v>346</v>
      </c>
      <c r="L10" s="9"/>
      <c r="M10" s="9"/>
      <c r="N10" s="6"/>
      <c r="O10" s="6"/>
      <c r="P10" s="6"/>
      <c r="Q10" s="6"/>
      <c r="R10" s="6"/>
      <c r="S10" s="6"/>
      <c r="T10" s="6"/>
      <c r="U10" s="6"/>
      <c r="V10" s="9"/>
      <c r="W10" s="9"/>
      <c r="X10" s="9"/>
      <c r="Y10" s="9"/>
      <c r="Z10" s="9"/>
      <c r="AA10" s="9"/>
      <c r="AB10" s="9"/>
      <c r="AC10" s="6"/>
      <c r="AD10" s="9"/>
      <c r="AE10" s="10"/>
      <c r="AF10" s="6"/>
      <c r="AG10" s="6"/>
      <c r="AH10" s="10"/>
      <c r="AI10" s="5"/>
      <c r="AJ10" s="5"/>
      <c r="AK10" s="9"/>
      <c r="AL10" s="204"/>
      <c r="AM10" s="203" t="s">
        <v>351</v>
      </c>
      <c r="AN10" s="183"/>
      <c r="AO10" s="204"/>
      <c r="AP10" s="24" t="s">
        <v>274</v>
      </c>
      <c r="AQ10" s="7">
        <v>0.5</v>
      </c>
      <c r="AR10" s="10" t="s">
        <v>350</v>
      </c>
    </row>
    <row r="11" spans="1:52" ht="129" customHeight="1" x14ac:dyDescent="0.25">
      <c r="A11" s="179"/>
      <c r="E11" s="203"/>
      <c r="F11" s="13"/>
      <c r="G11" s="13"/>
      <c r="H11" s="13"/>
      <c r="I11" s="13"/>
      <c r="J11" s="13"/>
      <c r="K11" s="181"/>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204"/>
      <c r="AM11" s="203"/>
      <c r="AN11" s="184"/>
      <c r="AO11" s="204"/>
      <c r="AP11" s="24" t="s">
        <v>275</v>
      </c>
      <c r="AQ11" s="7">
        <v>0</v>
      </c>
      <c r="AR11" s="21" t="s">
        <v>298</v>
      </c>
    </row>
    <row r="12" spans="1:52" x14ac:dyDescent="0.25">
      <c r="AM12" s="27"/>
      <c r="AN12" s="27"/>
      <c r="AO12" s="27"/>
      <c r="AP12" s="27"/>
      <c r="AQ12" s="28"/>
      <c r="AR12" s="27"/>
    </row>
    <row r="13" spans="1:52" x14ac:dyDescent="0.25">
      <c r="AM13" s="27"/>
      <c r="AN13" s="27"/>
      <c r="AO13" s="27"/>
      <c r="AP13" s="27"/>
      <c r="AQ13" s="28"/>
      <c r="AR13" s="27"/>
    </row>
    <row r="14" spans="1:52" x14ac:dyDescent="0.25">
      <c r="AM14" s="27"/>
      <c r="AN14" s="27"/>
      <c r="AO14" s="27"/>
      <c r="AP14" s="27"/>
      <c r="AQ14" s="28"/>
      <c r="AR14" s="27"/>
    </row>
    <row r="15" spans="1:52" x14ac:dyDescent="0.25">
      <c r="AM15" s="27"/>
      <c r="AN15" s="27"/>
      <c r="AO15" s="27"/>
      <c r="AP15" s="27"/>
      <c r="AQ15" s="28"/>
      <c r="AR15" s="27"/>
    </row>
    <row r="16" spans="1:52" x14ac:dyDescent="0.25">
      <c r="AM16" s="27"/>
      <c r="AN16" s="27"/>
      <c r="AO16" s="27"/>
      <c r="AP16" s="27"/>
      <c r="AQ16" s="28"/>
      <c r="AR16" s="27"/>
    </row>
    <row r="17" spans="39:44" x14ac:dyDescent="0.25">
      <c r="AM17" s="27"/>
      <c r="AN17" s="27"/>
      <c r="AO17" s="27"/>
      <c r="AP17" s="27"/>
      <c r="AQ17" s="28"/>
      <c r="AR17" s="27"/>
    </row>
    <row r="18" spans="39:44" x14ac:dyDescent="0.25">
      <c r="AM18" s="27"/>
      <c r="AN18" s="27"/>
      <c r="AO18" s="27"/>
      <c r="AP18" s="27"/>
      <c r="AQ18" s="28"/>
      <c r="AR18" s="27"/>
    </row>
    <row r="19" spans="39:44" x14ac:dyDescent="0.25">
      <c r="AM19" s="27"/>
      <c r="AN19" s="27"/>
      <c r="AO19" s="27"/>
      <c r="AP19" s="27"/>
      <c r="AQ19" s="28"/>
      <c r="AR19" s="27"/>
    </row>
    <row r="20" spans="39:44" x14ac:dyDescent="0.25">
      <c r="AM20" s="27"/>
      <c r="AN20" s="27"/>
      <c r="AO20" s="27"/>
      <c r="AP20" s="27"/>
      <c r="AQ20" s="28"/>
      <c r="AR20" s="27"/>
    </row>
    <row r="21" spans="39:44" x14ac:dyDescent="0.25">
      <c r="AM21" s="27"/>
      <c r="AN21" s="27"/>
      <c r="AO21" s="27"/>
      <c r="AP21" s="27"/>
      <c r="AR21" s="27"/>
    </row>
    <row r="22" spans="39:44" x14ac:dyDescent="0.25">
      <c r="AM22" s="27"/>
      <c r="AN22" s="27"/>
      <c r="AP22" s="27"/>
      <c r="AR22" s="27"/>
    </row>
    <row r="23" spans="39:44" x14ac:dyDescent="0.25">
      <c r="AM23" s="27"/>
      <c r="AN23" s="27"/>
      <c r="AP23" s="27"/>
      <c r="AR23" s="27"/>
    </row>
    <row r="24" spans="39:44" x14ac:dyDescent="0.25">
      <c r="AM24" s="27"/>
      <c r="AN24" s="27"/>
      <c r="AP24" s="27"/>
      <c r="AR24" s="27"/>
    </row>
    <row r="25" spans="39:44" x14ac:dyDescent="0.25">
      <c r="AM25" s="27"/>
      <c r="AN25" s="27"/>
      <c r="AP25" s="27"/>
      <c r="AR25" s="27"/>
    </row>
    <row r="26" spans="39:44" x14ac:dyDescent="0.25">
      <c r="AM26" s="27"/>
      <c r="AN26" s="27"/>
      <c r="AP26" s="27"/>
      <c r="AR26" s="27"/>
    </row>
    <row r="27" spans="39:44" x14ac:dyDescent="0.25">
      <c r="AM27" s="27"/>
      <c r="AN27" s="27"/>
      <c r="AP27" s="27"/>
      <c r="AR27" s="27"/>
    </row>
    <row r="28" spans="39:44" x14ac:dyDescent="0.25">
      <c r="AM28" s="27"/>
      <c r="AN28" s="27"/>
      <c r="AP28" s="27"/>
      <c r="AR28" s="27"/>
    </row>
    <row r="29" spans="39:44" x14ac:dyDescent="0.25">
      <c r="AM29" s="27"/>
      <c r="AN29" s="27"/>
      <c r="AP29" s="27"/>
      <c r="AR29" s="27"/>
    </row>
    <row r="30" spans="39:44" x14ac:dyDescent="0.25">
      <c r="AM30" s="27"/>
      <c r="AN30" s="27"/>
      <c r="AP30" s="27"/>
      <c r="AR30" s="27"/>
    </row>
    <row r="31" spans="39:44" x14ac:dyDescent="0.25">
      <c r="AM31" s="27"/>
      <c r="AN31" s="27"/>
      <c r="AP31" s="27"/>
      <c r="AR31" s="27"/>
    </row>
    <row r="32" spans="39:44" x14ac:dyDescent="0.25">
      <c r="AM32" s="27"/>
      <c r="AN32" s="27"/>
      <c r="AP32" s="27"/>
      <c r="AR32" s="27"/>
    </row>
    <row r="33" spans="39:44" x14ac:dyDescent="0.25">
      <c r="AM33" s="27"/>
      <c r="AN33" s="27"/>
      <c r="AP33" s="27"/>
      <c r="AR33" s="27"/>
    </row>
    <row r="34" spans="39:44" x14ac:dyDescent="0.25">
      <c r="AM34" s="27"/>
      <c r="AN34" s="27"/>
      <c r="AP34" s="27"/>
      <c r="AR34" s="27"/>
    </row>
    <row r="35" spans="39:44" x14ac:dyDescent="0.25">
      <c r="AM35" s="27"/>
      <c r="AN35" s="27"/>
      <c r="AP35" s="27"/>
      <c r="AR35" s="27"/>
    </row>
    <row r="36" spans="39:44" x14ac:dyDescent="0.25">
      <c r="AM36" s="27"/>
      <c r="AN36" s="27"/>
      <c r="AP36" s="27"/>
      <c r="AR36" s="27"/>
    </row>
    <row r="37" spans="39:44" x14ac:dyDescent="0.25">
      <c r="AM37" s="27"/>
      <c r="AN37" s="27"/>
      <c r="AP37" s="27"/>
      <c r="AR37" s="27"/>
    </row>
    <row r="38" spans="39:44" x14ac:dyDescent="0.25">
      <c r="AM38" s="27"/>
      <c r="AN38" s="27"/>
      <c r="AP38" s="27"/>
      <c r="AQ38" s="28"/>
      <c r="AR38" s="27"/>
    </row>
    <row r="39" spans="39:44" x14ac:dyDescent="0.25">
      <c r="AM39" s="27"/>
      <c r="AN39" s="27"/>
      <c r="AO39" s="27"/>
      <c r="AP39" s="27"/>
      <c r="AQ39" s="28"/>
      <c r="AR39" s="27"/>
    </row>
    <row r="40" spans="39:44" x14ac:dyDescent="0.25">
      <c r="AM40" s="27"/>
      <c r="AN40" s="27"/>
      <c r="AO40" s="27"/>
      <c r="AP40" s="27"/>
      <c r="AQ40" s="28"/>
      <c r="AR40" s="27"/>
    </row>
    <row r="41" spans="39:44" x14ac:dyDescent="0.25">
      <c r="AM41" s="27"/>
      <c r="AN41" s="27"/>
      <c r="AO41" s="27"/>
      <c r="AP41" s="27"/>
      <c r="AQ41" s="28"/>
      <c r="AR41" s="27"/>
    </row>
    <row r="42" spans="39:44" x14ac:dyDescent="0.25">
      <c r="AM42" s="27"/>
      <c r="AN42" s="27"/>
      <c r="AO42" s="27"/>
      <c r="AP42" s="27"/>
      <c r="AQ42" s="28"/>
      <c r="AR42" s="27"/>
    </row>
    <row r="43" spans="39:44" x14ac:dyDescent="0.25">
      <c r="AM43" s="27"/>
      <c r="AN43" s="27"/>
      <c r="AO43" s="27"/>
      <c r="AP43" s="27"/>
      <c r="AQ43" s="28"/>
      <c r="AR43" s="27"/>
    </row>
    <row r="44" spans="39:44" x14ac:dyDescent="0.25">
      <c r="AM44" s="27"/>
      <c r="AN44" s="27"/>
      <c r="AO44" s="27"/>
      <c r="AP44" s="27"/>
      <c r="AQ44" s="28"/>
      <c r="AR44" s="27"/>
    </row>
    <row r="45" spans="39:44" x14ac:dyDescent="0.25">
      <c r="AM45" s="27"/>
      <c r="AN45" s="27"/>
      <c r="AO45" s="27"/>
      <c r="AP45" s="27"/>
      <c r="AQ45" s="28"/>
      <c r="AR45" s="27"/>
    </row>
    <row r="46" spans="39:44" x14ac:dyDescent="0.25">
      <c r="AM46" s="27"/>
      <c r="AN46" s="27"/>
      <c r="AO46" s="27"/>
      <c r="AP46" s="27"/>
      <c r="AQ46" s="28"/>
      <c r="AR46" s="27"/>
    </row>
    <row r="47" spans="39:44" x14ac:dyDescent="0.25">
      <c r="AM47" s="27"/>
      <c r="AN47" s="27"/>
      <c r="AO47" s="27"/>
      <c r="AP47" s="27"/>
      <c r="AQ47" s="28"/>
      <c r="AR47" s="27"/>
    </row>
    <row r="48" spans="39:44" x14ac:dyDescent="0.25">
      <c r="AM48" s="27"/>
      <c r="AN48" s="27"/>
      <c r="AO48" s="27"/>
      <c r="AP48" s="27"/>
      <c r="AQ48" s="28"/>
      <c r="AR48" s="27"/>
    </row>
    <row r="49" spans="39:44" x14ac:dyDescent="0.25">
      <c r="AM49" s="27"/>
      <c r="AN49" s="27"/>
      <c r="AO49" s="27"/>
      <c r="AP49" s="27"/>
      <c r="AQ49" s="28"/>
      <c r="AR49" s="27"/>
    </row>
    <row r="50" spans="39:44" x14ac:dyDescent="0.25">
      <c r="AM50" s="27"/>
      <c r="AN50" s="27"/>
      <c r="AO50" s="27"/>
      <c r="AP50" s="27"/>
      <c r="AQ50" s="28"/>
      <c r="AR50" s="27"/>
    </row>
    <row r="51" spans="39:44" x14ac:dyDescent="0.25">
      <c r="AM51" s="27"/>
      <c r="AN51" s="27"/>
      <c r="AO51" s="27"/>
      <c r="AP51" s="27"/>
      <c r="AQ51" s="28"/>
      <c r="AR51" s="27"/>
    </row>
    <row r="52" spans="39:44" x14ac:dyDescent="0.25">
      <c r="AM52" s="27"/>
      <c r="AN52" s="27"/>
      <c r="AO52" s="27"/>
      <c r="AP52" s="27"/>
      <c r="AQ52" s="28"/>
      <c r="AR52" s="27"/>
    </row>
    <row r="53" spans="39:44" x14ac:dyDescent="0.25">
      <c r="AM53" s="27"/>
      <c r="AN53" s="27"/>
      <c r="AO53" s="27"/>
      <c r="AP53" s="27"/>
      <c r="AQ53" s="28"/>
      <c r="AR53" s="27"/>
    </row>
    <row r="54" spans="39:44" x14ac:dyDescent="0.25">
      <c r="AM54" s="27"/>
      <c r="AN54" s="27"/>
      <c r="AO54" s="27"/>
      <c r="AP54" s="27"/>
      <c r="AQ54" s="28"/>
      <c r="AR54" s="27"/>
    </row>
    <row r="55" spans="39:44" x14ac:dyDescent="0.25">
      <c r="AM55" s="27"/>
      <c r="AN55" s="27"/>
      <c r="AO55" s="27"/>
      <c r="AP55" s="27"/>
      <c r="AQ55" s="28"/>
      <c r="AR55" s="27"/>
    </row>
    <row r="56" spans="39:44" x14ac:dyDescent="0.25">
      <c r="AM56" s="27"/>
      <c r="AN56" s="27"/>
      <c r="AO56" s="27"/>
      <c r="AP56" s="27"/>
      <c r="AQ56" s="28"/>
      <c r="AR56" s="27"/>
    </row>
    <row r="57" spans="39:44" x14ac:dyDescent="0.25">
      <c r="AM57" s="27"/>
      <c r="AN57" s="27"/>
      <c r="AO57" s="27"/>
      <c r="AP57" s="27"/>
      <c r="AQ57" s="28"/>
      <c r="AR57" s="27"/>
    </row>
    <row r="58" spans="39:44" x14ac:dyDescent="0.25">
      <c r="AM58" s="27"/>
      <c r="AN58" s="27"/>
      <c r="AO58" s="27"/>
      <c r="AP58" s="27"/>
      <c r="AQ58" s="28"/>
      <c r="AR58" s="27"/>
    </row>
    <row r="59" spans="39:44" x14ac:dyDescent="0.25">
      <c r="AM59" s="27"/>
      <c r="AN59" s="27"/>
      <c r="AO59" s="27"/>
      <c r="AP59" s="27"/>
      <c r="AQ59" s="28"/>
      <c r="AR59" s="27"/>
    </row>
    <row r="60" spans="39:44" x14ac:dyDescent="0.25">
      <c r="AM60" s="27"/>
      <c r="AN60" s="27"/>
      <c r="AO60" s="27"/>
      <c r="AP60" s="27"/>
      <c r="AQ60" s="28"/>
      <c r="AR60" s="27"/>
    </row>
    <row r="61" spans="39:44" x14ac:dyDescent="0.25">
      <c r="AM61" s="27"/>
      <c r="AN61" s="27"/>
      <c r="AO61" s="27"/>
      <c r="AP61" s="27"/>
      <c r="AQ61" s="28"/>
      <c r="AR61" s="27"/>
    </row>
    <row r="62" spans="39:44" x14ac:dyDescent="0.25">
      <c r="AM62" s="27"/>
      <c r="AN62" s="27"/>
      <c r="AO62" s="27"/>
      <c r="AP62" s="27"/>
      <c r="AQ62" s="28"/>
      <c r="AR62" s="27"/>
    </row>
    <row r="63" spans="39:44" x14ac:dyDescent="0.25">
      <c r="AM63" s="27"/>
      <c r="AN63" s="27"/>
      <c r="AO63" s="27"/>
      <c r="AP63" s="27"/>
      <c r="AQ63" s="28"/>
      <c r="AR63" s="27"/>
    </row>
    <row r="64" spans="39:44" x14ac:dyDescent="0.25">
      <c r="AM64" s="27"/>
      <c r="AN64" s="27"/>
      <c r="AO64" s="27"/>
      <c r="AP64" s="27"/>
      <c r="AQ64" s="28"/>
      <c r="AR64" s="27"/>
    </row>
    <row r="65" spans="39:44" x14ac:dyDescent="0.25">
      <c r="AM65" s="27"/>
      <c r="AN65" s="27"/>
      <c r="AO65" s="27"/>
      <c r="AP65" s="27"/>
      <c r="AQ65" s="28"/>
      <c r="AR65" s="27"/>
    </row>
    <row r="66" spans="39:44" x14ac:dyDescent="0.25">
      <c r="AM66" s="27"/>
      <c r="AN66" s="27"/>
      <c r="AO66" s="27"/>
      <c r="AP66" s="27"/>
      <c r="AQ66" s="28"/>
      <c r="AR66" s="27"/>
    </row>
    <row r="67" spans="39:44" x14ac:dyDescent="0.25">
      <c r="AM67" s="27"/>
      <c r="AN67" s="27"/>
      <c r="AO67" s="27"/>
      <c r="AP67" s="27"/>
      <c r="AQ67" s="28"/>
      <c r="AR67" s="27"/>
    </row>
    <row r="68" spans="39:44" x14ac:dyDescent="0.25">
      <c r="AM68" s="27"/>
      <c r="AN68" s="27"/>
      <c r="AO68" s="27"/>
      <c r="AP68" s="27"/>
      <c r="AQ68" s="28"/>
      <c r="AR68" s="27"/>
    </row>
    <row r="69" spans="39:44" x14ac:dyDescent="0.25">
      <c r="AM69" s="27"/>
      <c r="AN69" s="27"/>
      <c r="AO69" s="27"/>
      <c r="AP69" s="27"/>
      <c r="AQ69" s="28"/>
      <c r="AR69" s="27"/>
    </row>
    <row r="70" spans="39:44" x14ac:dyDescent="0.25">
      <c r="AM70" s="27"/>
      <c r="AN70" s="27"/>
      <c r="AO70" s="27"/>
      <c r="AP70" s="27"/>
      <c r="AQ70" s="28"/>
      <c r="AR70" s="27"/>
    </row>
    <row r="71" spans="39:44" x14ac:dyDescent="0.25">
      <c r="AM71" s="27"/>
      <c r="AN71" s="27"/>
      <c r="AO71" s="27"/>
      <c r="AP71" s="27"/>
      <c r="AQ71" s="28"/>
      <c r="AR71" s="27"/>
    </row>
    <row r="72" spans="39:44" x14ac:dyDescent="0.25">
      <c r="AM72" s="27"/>
      <c r="AN72" s="27"/>
      <c r="AO72" s="27"/>
      <c r="AP72" s="27"/>
      <c r="AQ72" s="28"/>
      <c r="AR72" s="27"/>
    </row>
    <row r="73" spans="39:44" x14ac:dyDescent="0.25">
      <c r="AM73" s="27"/>
      <c r="AN73" s="27"/>
      <c r="AO73" s="27"/>
      <c r="AP73" s="27"/>
      <c r="AQ73" s="28"/>
      <c r="AR73" s="27"/>
    </row>
    <row r="74" spans="39:44" x14ac:dyDescent="0.25">
      <c r="AM74" s="27"/>
      <c r="AN74" s="27"/>
      <c r="AO74" s="27"/>
      <c r="AP74" s="27"/>
      <c r="AQ74" s="28"/>
      <c r="AR74" s="27"/>
    </row>
    <row r="75" spans="39:44" x14ac:dyDescent="0.25">
      <c r="AM75" s="27"/>
      <c r="AN75" s="27"/>
      <c r="AO75" s="27"/>
      <c r="AP75" s="27"/>
      <c r="AQ75" s="28"/>
      <c r="AR75" s="27"/>
    </row>
    <row r="76" spans="39:44" x14ac:dyDescent="0.25">
      <c r="AM76" s="27"/>
      <c r="AN76" s="27"/>
      <c r="AO76" s="27"/>
      <c r="AP76" s="27"/>
      <c r="AQ76" s="28"/>
      <c r="AR76" s="27"/>
    </row>
    <row r="77" spans="39:44" x14ac:dyDescent="0.25">
      <c r="AM77" s="27"/>
      <c r="AN77" s="27"/>
      <c r="AO77" s="27"/>
      <c r="AP77" s="27"/>
      <c r="AQ77" s="28"/>
      <c r="AR77" s="27"/>
    </row>
    <row r="78" spans="39:44" x14ac:dyDescent="0.25">
      <c r="AM78" s="27"/>
      <c r="AN78" s="27"/>
      <c r="AO78" s="27"/>
      <c r="AP78" s="27"/>
      <c r="AQ78" s="28"/>
      <c r="AR78" s="27"/>
    </row>
    <row r="79" spans="39:44" x14ac:dyDescent="0.25">
      <c r="AM79" s="27"/>
      <c r="AN79" s="27"/>
      <c r="AO79" s="27"/>
      <c r="AP79" s="27"/>
      <c r="AQ79" s="28"/>
      <c r="AR79" s="27"/>
    </row>
    <row r="80" spans="39:44" x14ac:dyDescent="0.25">
      <c r="AM80" s="27"/>
      <c r="AN80" s="27"/>
      <c r="AO80" s="27"/>
      <c r="AP80" s="27"/>
      <c r="AQ80" s="28"/>
      <c r="AR80" s="27"/>
    </row>
    <row r="81" spans="39:44" x14ac:dyDescent="0.25">
      <c r="AM81" s="27"/>
      <c r="AN81" s="27"/>
      <c r="AO81" s="27"/>
      <c r="AP81" s="27"/>
      <c r="AQ81" s="28"/>
      <c r="AR81" s="27"/>
    </row>
    <row r="82" spans="39:44" x14ac:dyDescent="0.25">
      <c r="AM82" s="27"/>
      <c r="AN82" s="27"/>
      <c r="AO82" s="27"/>
      <c r="AP82" s="27"/>
      <c r="AQ82" s="28"/>
      <c r="AR82" s="27"/>
    </row>
    <row r="83" spans="39:44" x14ac:dyDescent="0.25">
      <c r="AM83" s="27"/>
      <c r="AN83" s="27"/>
      <c r="AO83" s="27"/>
      <c r="AP83" s="27"/>
      <c r="AQ83" s="28"/>
      <c r="AR83" s="27"/>
    </row>
    <row r="84" spans="39:44" x14ac:dyDescent="0.25">
      <c r="AM84" s="27"/>
      <c r="AN84" s="27"/>
      <c r="AO84" s="27"/>
      <c r="AP84" s="27"/>
      <c r="AQ84" s="28"/>
      <c r="AR84" s="27"/>
    </row>
    <row r="85" spans="39:44" x14ac:dyDescent="0.25">
      <c r="AM85" s="27"/>
      <c r="AN85" s="27"/>
      <c r="AO85" s="27"/>
      <c r="AP85" s="27"/>
      <c r="AQ85" s="28"/>
      <c r="AR85" s="27"/>
    </row>
    <row r="86" spans="39:44" x14ac:dyDescent="0.25">
      <c r="AM86" s="27"/>
      <c r="AN86" s="27"/>
      <c r="AO86" s="27"/>
      <c r="AP86" s="27"/>
      <c r="AQ86" s="28"/>
      <c r="AR86" s="27"/>
    </row>
    <row r="87" spans="39:44" x14ac:dyDescent="0.25">
      <c r="AM87" s="27"/>
      <c r="AN87" s="27"/>
      <c r="AO87" s="27"/>
      <c r="AP87" s="27"/>
      <c r="AQ87" s="28"/>
      <c r="AR87" s="27"/>
    </row>
    <row r="88" spans="39:44" x14ac:dyDescent="0.25">
      <c r="AM88" s="27"/>
      <c r="AN88" s="27"/>
      <c r="AO88" s="27"/>
      <c r="AP88" s="27"/>
      <c r="AQ88" s="28"/>
      <c r="AR88" s="27"/>
    </row>
    <row r="89" spans="39:44" x14ac:dyDescent="0.25">
      <c r="AM89" s="27"/>
      <c r="AN89" s="27"/>
      <c r="AO89" s="27"/>
      <c r="AP89" s="27"/>
      <c r="AQ89" s="28"/>
      <c r="AR89" s="27"/>
    </row>
    <row r="90" spans="39:44" x14ac:dyDescent="0.25">
      <c r="AM90" s="27"/>
      <c r="AN90" s="27"/>
      <c r="AO90" s="27"/>
      <c r="AP90" s="27"/>
      <c r="AQ90" s="28"/>
      <c r="AR90" s="27"/>
    </row>
    <row r="91" spans="39:44" x14ac:dyDescent="0.25">
      <c r="AM91" s="27"/>
      <c r="AN91" s="27"/>
      <c r="AO91" s="27"/>
      <c r="AP91" s="27"/>
      <c r="AQ91" s="28"/>
      <c r="AR91" s="27"/>
    </row>
    <row r="92" spans="39:44" x14ac:dyDescent="0.25">
      <c r="AM92" s="27"/>
      <c r="AN92" s="27"/>
      <c r="AO92" s="27"/>
      <c r="AP92" s="27"/>
      <c r="AQ92" s="28"/>
      <c r="AR92" s="27"/>
    </row>
    <row r="93" spans="39:44" x14ac:dyDescent="0.25">
      <c r="AM93" s="27"/>
      <c r="AN93" s="27"/>
      <c r="AO93" s="27"/>
      <c r="AP93" s="27"/>
      <c r="AQ93" s="28"/>
      <c r="AR93" s="27"/>
    </row>
    <row r="94" spans="39:44" x14ac:dyDescent="0.25">
      <c r="AM94" s="27"/>
      <c r="AN94" s="27"/>
      <c r="AO94" s="27"/>
      <c r="AP94" s="27"/>
      <c r="AQ94" s="28"/>
      <c r="AR94" s="27"/>
    </row>
    <row r="95" spans="39:44" x14ac:dyDescent="0.25">
      <c r="AM95" s="27"/>
      <c r="AN95" s="27"/>
      <c r="AO95" s="27"/>
      <c r="AP95" s="27"/>
      <c r="AQ95" s="28"/>
      <c r="AR95" s="27"/>
    </row>
    <row r="96" spans="39:44" x14ac:dyDescent="0.25">
      <c r="AM96" s="27"/>
      <c r="AN96" s="27"/>
      <c r="AO96" s="27"/>
      <c r="AP96" s="27"/>
      <c r="AQ96" s="28"/>
      <c r="AR96" s="27"/>
    </row>
    <row r="97" spans="39:44" x14ac:dyDescent="0.25">
      <c r="AM97" s="27"/>
      <c r="AN97" s="27"/>
      <c r="AO97" s="27"/>
      <c r="AP97" s="27"/>
      <c r="AQ97" s="28"/>
      <c r="AR97" s="27"/>
    </row>
    <row r="98" spans="39:44" x14ac:dyDescent="0.25">
      <c r="AM98" s="27"/>
      <c r="AN98" s="27"/>
      <c r="AO98" s="27"/>
      <c r="AP98" s="27"/>
      <c r="AQ98" s="28"/>
      <c r="AR98" s="27"/>
    </row>
    <row r="99" spans="39:44" x14ac:dyDescent="0.25">
      <c r="AM99" s="27"/>
      <c r="AN99" s="27"/>
      <c r="AO99" s="27"/>
      <c r="AP99" s="27"/>
      <c r="AQ99" s="28"/>
      <c r="AR99" s="27"/>
    </row>
    <row r="100" spans="39:44" x14ac:dyDescent="0.25">
      <c r="AM100" s="27"/>
      <c r="AN100" s="27"/>
      <c r="AO100" s="27"/>
      <c r="AP100" s="27"/>
      <c r="AQ100" s="28"/>
      <c r="AR100" s="27"/>
    </row>
    <row r="101" spans="39:44" x14ac:dyDescent="0.25">
      <c r="AM101" s="27"/>
      <c r="AN101" s="27"/>
      <c r="AO101" s="27"/>
      <c r="AP101" s="27"/>
      <c r="AQ101" s="28"/>
      <c r="AR101" s="27"/>
    </row>
    <row r="102" spans="39:44" x14ac:dyDescent="0.25">
      <c r="AM102" s="27"/>
      <c r="AN102" s="27"/>
      <c r="AO102" s="27"/>
      <c r="AP102" s="27"/>
      <c r="AQ102" s="28"/>
      <c r="AR102" s="27"/>
    </row>
    <row r="103" spans="39:44" x14ac:dyDescent="0.25">
      <c r="AM103" s="27"/>
      <c r="AN103" s="27"/>
      <c r="AO103" s="27"/>
      <c r="AP103" s="27"/>
      <c r="AQ103" s="28"/>
      <c r="AR103" s="27"/>
    </row>
    <row r="104" spans="39:44" x14ac:dyDescent="0.25">
      <c r="AM104" s="27"/>
      <c r="AN104" s="27"/>
      <c r="AO104" s="27"/>
      <c r="AP104" s="27"/>
      <c r="AQ104" s="28"/>
      <c r="AR104" s="27"/>
    </row>
    <row r="105" spans="39:44" x14ac:dyDescent="0.25">
      <c r="AM105" s="27"/>
      <c r="AN105" s="27"/>
      <c r="AO105" s="27"/>
      <c r="AP105" s="27"/>
      <c r="AQ105" s="28"/>
      <c r="AR105" s="27"/>
    </row>
    <row r="106" spans="39:44" x14ac:dyDescent="0.25">
      <c r="AM106" s="27"/>
      <c r="AN106" s="27"/>
      <c r="AO106" s="27"/>
      <c r="AP106" s="27"/>
      <c r="AQ106" s="28"/>
      <c r="AR106" s="27"/>
    </row>
    <row r="107" spans="39:44" x14ac:dyDescent="0.25">
      <c r="AM107" s="27"/>
      <c r="AN107" s="27"/>
      <c r="AO107" s="27"/>
      <c r="AP107" s="27"/>
      <c r="AQ107" s="28"/>
      <c r="AR107" s="27"/>
    </row>
    <row r="108" spans="39:44" x14ac:dyDescent="0.25">
      <c r="AM108" s="27"/>
      <c r="AN108" s="27"/>
      <c r="AO108" s="27"/>
      <c r="AP108" s="27"/>
      <c r="AQ108" s="28"/>
      <c r="AR108" s="27"/>
    </row>
    <row r="109" spans="39:44" x14ac:dyDescent="0.25">
      <c r="AM109" s="27"/>
      <c r="AN109" s="27"/>
      <c r="AO109" s="27"/>
      <c r="AP109" s="27"/>
      <c r="AQ109" s="28"/>
      <c r="AR109" s="27"/>
    </row>
    <row r="110" spans="39:44" x14ac:dyDescent="0.25">
      <c r="AM110" s="27"/>
      <c r="AN110" s="27"/>
      <c r="AO110" s="27"/>
      <c r="AP110" s="27"/>
      <c r="AQ110" s="28"/>
      <c r="AR110" s="27"/>
    </row>
    <row r="111" spans="39:44" x14ac:dyDescent="0.25">
      <c r="AM111" s="27"/>
      <c r="AN111" s="27"/>
      <c r="AO111" s="27"/>
      <c r="AP111" s="27"/>
      <c r="AQ111" s="28"/>
      <c r="AR111" s="27"/>
    </row>
    <row r="112" spans="39:44" x14ac:dyDescent="0.25">
      <c r="AM112" s="27"/>
      <c r="AN112" s="27"/>
      <c r="AO112" s="27"/>
      <c r="AP112" s="27"/>
      <c r="AQ112" s="28"/>
      <c r="AR112" s="27"/>
    </row>
    <row r="113" spans="39:44" x14ac:dyDescent="0.25">
      <c r="AM113" s="27"/>
      <c r="AN113" s="27"/>
      <c r="AO113" s="27"/>
      <c r="AP113" s="27"/>
      <c r="AQ113" s="28"/>
      <c r="AR113" s="27"/>
    </row>
    <row r="114" spans="39:44" x14ac:dyDescent="0.25">
      <c r="AM114" s="27"/>
      <c r="AN114" s="27"/>
      <c r="AO114" s="27"/>
      <c r="AP114" s="27"/>
      <c r="AQ114" s="28"/>
      <c r="AR114" s="27"/>
    </row>
    <row r="115" spans="39:44" x14ac:dyDescent="0.25">
      <c r="AM115" s="27"/>
      <c r="AN115" s="27"/>
      <c r="AO115" s="27"/>
      <c r="AP115" s="27"/>
      <c r="AQ115" s="28"/>
      <c r="AR115" s="27"/>
    </row>
    <row r="116" spans="39:44" x14ac:dyDescent="0.25">
      <c r="AM116" s="27"/>
      <c r="AN116" s="27"/>
      <c r="AO116" s="27"/>
      <c r="AP116" s="27"/>
      <c r="AQ116" s="28"/>
      <c r="AR116" s="27"/>
    </row>
    <row r="117" spans="39:44" x14ac:dyDescent="0.25">
      <c r="AM117" s="27"/>
      <c r="AN117" s="27"/>
      <c r="AO117" s="27"/>
      <c r="AP117" s="27"/>
      <c r="AQ117" s="28"/>
      <c r="AR117" s="27"/>
    </row>
    <row r="118" spans="39:44" x14ac:dyDescent="0.25">
      <c r="AM118" s="27"/>
      <c r="AN118" s="27"/>
      <c r="AO118" s="27"/>
      <c r="AP118" s="27"/>
      <c r="AQ118" s="28"/>
      <c r="AR118" s="27"/>
    </row>
    <row r="119" spans="39:44" x14ac:dyDescent="0.25">
      <c r="AM119" s="27"/>
      <c r="AN119" s="27"/>
      <c r="AO119" s="27"/>
      <c r="AP119" s="27"/>
      <c r="AQ119" s="28"/>
      <c r="AR119" s="27"/>
    </row>
    <row r="120" spans="39:44" x14ac:dyDescent="0.25">
      <c r="AM120" s="27"/>
      <c r="AN120" s="27"/>
      <c r="AO120" s="27"/>
      <c r="AP120" s="27"/>
      <c r="AQ120" s="28"/>
      <c r="AR120" s="27"/>
    </row>
    <row r="121" spans="39:44" x14ac:dyDescent="0.25">
      <c r="AM121" s="27"/>
      <c r="AN121" s="27"/>
      <c r="AO121" s="27"/>
      <c r="AP121" s="27"/>
      <c r="AQ121" s="28"/>
      <c r="AR121" s="27"/>
    </row>
    <row r="122" spans="39:44" x14ac:dyDescent="0.25">
      <c r="AM122" s="27"/>
      <c r="AN122" s="27"/>
      <c r="AO122" s="27"/>
      <c r="AP122" s="27"/>
      <c r="AQ122" s="28"/>
      <c r="AR122" s="27"/>
    </row>
    <row r="123" spans="39:44" x14ac:dyDescent="0.25">
      <c r="AM123" s="27"/>
      <c r="AN123" s="27"/>
      <c r="AO123" s="27"/>
      <c r="AP123" s="27"/>
      <c r="AQ123" s="28"/>
      <c r="AR123" s="27"/>
    </row>
    <row r="124" spans="39:44" x14ac:dyDescent="0.25">
      <c r="AM124" s="27"/>
      <c r="AN124" s="27"/>
      <c r="AO124" s="27"/>
      <c r="AP124" s="27"/>
      <c r="AQ124" s="28"/>
      <c r="AR124" s="27"/>
    </row>
    <row r="125" spans="39:44" x14ac:dyDescent="0.25">
      <c r="AM125" s="27"/>
      <c r="AN125" s="27"/>
      <c r="AO125" s="27"/>
      <c r="AP125" s="27"/>
      <c r="AQ125" s="28"/>
      <c r="AR125" s="27"/>
    </row>
    <row r="126" spans="39:44" x14ac:dyDescent="0.25">
      <c r="AM126" s="27"/>
      <c r="AN126" s="27"/>
      <c r="AO126" s="27"/>
      <c r="AP126" s="27"/>
      <c r="AQ126" s="28"/>
      <c r="AR126" s="27"/>
    </row>
    <row r="127" spans="39:44" x14ac:dyDescent="0.25">
      <c r="AM127" s="27"/>
      <c r="AN127" s="27"/>
      <c r="AO127" s="27"/>
      <c r="AP127" s="27"/>
      <c r="AQ127" s="28"/>
      <c r="AR127" s="27"/>
    </row>
    <row r="128" spans="39:44" x14ac:dyDescent="0.25">
      <c r="AM128" s="27"/>
      <c r="AN128" s="27"/>
      <c r="AO128" s="27"/>
      <c r="AP128" s="27"/>
      <c r="AQ128" s="28"/>
      <c r="AR128" s="27"/>
    </row>
    <row r="129" spans="39:44" x14ac:dyDescent="0.25">
      <c r="AM129" s="27"/>
      <c r="AN129" s="27"/>
      <c r="AO129" s="27"/>
      <c r="AP129" s="27"/>
      <c r="AQ129" s="28"/>
      <c r="AR129" s="27"/>
    </row>
    <row r="130" spans="39:44" x14ac:dyDescent="0.25">
      <c r="AM130" s="27"/>
      <c r="AN130" s="27"/>
      <c r="AO130" s="27"/>
      <c r="AP130" s="27"/>
      <c r="AQ130" s="28"/>
      <c r="AR130" s="27"/>
    </row>
    <row r="131" spans="39:44" x14ac:dyDescent="0.25">
      <c r="AM131" s="27"/>
      <c r="AN131" s="27"/>
      <c r="AO131" s="27"/>
      <c r="AP131" s="27"/>
      <c r="AQ131" s="28"/>
      <c r="AR131" s="27"/>
    </row>
    <row r="132" spans="39:44" x14ac:dyDescent="0.25">
      <c r="AM132" s="27"/>
      <c r="AN132" s="27"/>
      <c r="AO132" s="27"/>
      <c r="AP132" s="27"/>
      <c r="AQ132" s="28"/>
      <c r="AR132" s="27"/>
    </row>
    <row r="133" spans="39:44" x14ac:dyDescent="0.25">
      <c r="AM133" s="27"/>
      <c r="AN133" s="27"/>
      <c r="AO133" s="27"/>
      <c r="AP133" s="27"/>
      <c r="AQ133" s="28"/>
      <c r="AR133" s="27"/>
    </row>
    <row r="134" spans="39:44" x14ac:dyDescent="0.25">
      <c r="AM134" s="27"/>
      <c r="AN134" s="27"/>
      <c r="AO134" s="27"/>
      <c r="AP134" s="27"/>
      <c r="AQ134" s="28"/>
      <c r="AR134" s="27"/>
    </row>
    <row r="135" spans="39:44" x14ac:dyDescent="0.25">
      <c r="AM135" s="27"/>
      <c r="AN135" s="27"/>
      <c r="AO135" s="27"/>
      <c r="AP135" s="27"/>
      <c r="AQ135" s="28"/>
      <c r="AR135" s="27"/>
    </row>
    <row r="136" spans="39:44" x14ac:dyDescent="0.25">
      <c r="AM136" s="27"/>
      <c r="AN136" s="27"/>
      <c r="AO136" s="27"/>
      <c r="AP136" s="27"/>
      <c r="AQ136" s="28"/>
      <c r="AR136" s="27"/>
    </row>
    <row r="137" spans="39:44" x14ac:dyDescent="0.25">
      <c r="AM137" s="27"/>
      <c r="AN137" s="27"/>
      <c r="AO137" s="27"/>
      <c r="AP137" s="27"/>
      <c r="AQ137" s="28"/>
      <c r="AR137" s="27"/>
    </row>
    <row r="138" spans="39:44" x14ac:dyDescent="0.25">
      <c r="AM138" s="27"/>
      <c r="AN138" s="27"/>
      <c r="AO138" s="27"/>
      <c r="AP138" s="27"/>
      <c r="AQ138" s="28"/>
      <c r="AR138" s="27"/>
    </row>
    <row r="139" spans="39:44" x14ac:dyDescent="0.25">
      <c r="AM139" s="27"/>
      <c r="AN139" s="27"/>
      <c r="AO139" s="27"/>
      <c r="AP139" s="27"/>
      <c r="AQ139" s="28"/>
      <c r="AR139" s="27"/>
    </row>
    <row r="140" spans="39:44" x14ac:dyDescent="0.25">
      <c r="AM140" s="27"/>
      <c r="AN140" s="27"/>
      <c r="AO140" s="27"/>
      <c r="AP140" s="27"/>
      <c r="AQ140" s="28"/>
      <c r="AR140" s="27"/>
    </row>
    <row r="141" spans="39:44" x14ac:dyDescent="0.25">
      <c r="AM141" s="27"/>
      <c r="AN141" s="27"/>
      <c r="AO141" s="27"/>
      <c r="AP141" s="27"/>
      <c r="AQ141" s="28"/>
      <c r="AR141" s="27"/>
    </row>
    <row r="142" spans="39:44" x14ac:dyDescent="0.25">
      <c r="AM142" s="27"/>
      <c r="AN142" s="27"/>
      <c r="AO142" s="27"/>
      <c r="AP142" s="27"/>
      <c r="AQ142" s="28"/>
      <c r="AR142" s="27"/>
    </row>
    <row r="143" spans="39:44" x14ac:dyDescent="0.25">
      <c r="AM143" s="27"/>
      <c r="AN143" s="27"/>
      <c r="AO143" s="27"/>
      <c r="AP143" s="27"/>
      <c r="AQ143" s="28"/>
      <c r="AR143" s="27"/>
    </row>
    <row r="144" spans="39:44" x14ac:dyDescent="0.25">
      <c r="AM144" s="27"/>
      <c r="AN144" s="27"/>
      <c r="AO144" s="27"/>
      <c r="AP144" s="27"/>
      <c r="AQ144" s="28"/>
      <c r="AR144" s="27"/>
    </row>
    <row r="145" spans="39:44" x14ac:dyDescent="0.25">
      <c r="AM145" s="27"/>
      <c r="AN145" s="27"/>
      <c r="AO145" s="27"/>
      <c r="AP145" s="27"/>
      <c r="AQ145" s="28"/>
      <c r="AR145" s="27"/>
    </row>
    <row r="146" spans="39:44" x14ac:dyDescent="0.25">
      <c r="AM146" s="27"/>
      <c r="AN146" s="27"/>
      <c r="AO146" s="27"/>
      <c r="AP146" s="27"/>
      <c r="AQ146" s="28"/>
      <c r="AR146" s="27"/>
    </row>
    <row r="147" spans="39:44" x14ac:dyDescent="0.25">
      <c r="AM147" s="27"/>
      <c r="AN147" s="27"/>
      <c r="AO147" s="27"/>
      <c r="AP147" s="27"/>
      <c r="AQ147" s="28"/>
      <c r="AR147" s="27"/>
    </row>
    <row r="148" spans="39:44" x14ac:dyDescent="0.25">
      <c r="AM148" s="27"/>
      <c r="AN148" s="27"/>
      <c r="AO148" s="27"/>
      <c r="AP148" s="27"/>
      <c r="AQ148" s="28"/>
      <c r="AR148" s="27"/>
    </row>
    <row r="149" spans="39:44" x14ac:dyDescent="0.25">
      <c r="AM149" s="27"/>
      <c r="AN149" s="27"/>
      <c r="AO149" s="27"/>
      <c r="AP149" s="27"/>
      <c r="AQ149" s="28"/>
      <c r="AR149" s="27"/>
    </row>
    <row r="150" spans="39:44" x14ac:dyDescent="0.25">
      <c r="AM150" s="27"/>
      <c r="AN150" s="27"/>
      <c r="AO150" s="27"/>
      <c r="AP150" s="27"/>
      <c r="AQ150" s="28"/>
      <c r="AR150" s="27"/>
    </row>
  </sheetData>
  <mergeCells count="44">
    <mergeCell ref="AO8:AO11"/>
    <mergeCell ref="AL1:AL3"/>
    <mergeCell ref="AM1:AR1"/>
    <mergeCell ref="AM2:AN2"/>
    <mergeCell ref="AO2:AR2"/>
    <mergeCell ref="AL4:AL7"/>
    <mergeCell ref="AM4:AM7"/>
    <mergeCell ref="AN4:AN7"/>
    <mergeCell ref="AO4:AO7"/>
    <mergeCell ref="AM8:AM9"/>
    <mergeCell ref="AM10:AM11"/>
    <mergeCell ref="AL8:AL11"/>
    <mergeCell ref="AN8:AN11"/>
    <mergeCell ref="Z1:Z2"/>
    <mergeCell ref="M1:M3"/>
    <mergeCell ref="AA1:AC2"/>
    <mergeCell ref="AD1:AD2"/>
    <mergeCell ref="AE1:AK2"/>
    <mergeCell ref="S1:S3"/>
    <mergeCell ref="T1:T3"/>
    <mergeCell ref="U1:U3"/>
    <mergeCell ref="V1:V3"/>
    <mergeCell ref="W1:Y2"/>
    <mergeCell ref="Q1:Q3"/>
    <mergeCell ref="R1:R3"/>
    <mergeCell ref="N1:N3"/>
    <mergeCell ref="O1:O3"/>
    <mergeCell ref="A1:B2"/>
    <mergeCell ref="C1:F1"/>
    <mergeCell ref="G1:I2"/>
    <mergeCell ref="J1:J3"/>
    <mergeCell ref="K1:K3"/>
    <mergeCell ref="C2:D2"/>
    <mergeCell ref="E2:E3"/>
    <mergeCell ref="F2:F3"/>
    <mergeCell ref="L1:L3"/>
    <mergeCell ref="P1:P3"/>
    <mergeCell ref="A4:A11"/>
    <mergeCell ref="K8:K9"/>
    <mergeCell ref="K10:K11"/>
    <mergeCell ref="E4:E7"/>
    <mergeCell ref="K4:K7"/>
    <mergeCell ref="B7:B8"/>
    <mergeCell ref="E8:E11"/>
  </mergeCells>
  <conditionalFormatting sqref="I7:I10 AC7:AC10">
    <cfRule type="containsText" dxfId="12" priority="16" operator="containsText" text="EXTREMO ">
      <formula>NOT(ISERROR(SEARCH("EXTREMO ",I7)))</formula>
    </cfRule>
    <cfRule type="containsText" dxfId="11" priority="17" operator="containsText" text="ALTO ">
      <formula>NOT(ISERROR(SEARCH("ALTO ",I7)))</formula>
    </cfRule>
    <cfRule type="containsText" dxfId="10" priority="18" operator="containsText" text="MODERADO ">
      <formula>NOT(ISERROR(SEARCH("MODERADO ",I7)))</formula>
    </cfRule>
    <cfRule type="containsText" dxfId="9" priority="19" operator="containsText" text="BAJO ">
      <formula>NOT(ISERROR(SEARCH("BAJO ",I7)))</formula>
    </cfRule>
  </conditionalFormatting>
  <conditionalFormatting sqref="AO1:AO7 AO12:AO1048576">
    <cfRule type="duplicateValues" dxfId="8" priority="8"/>
  </conditionalFormatting>
  <conditionalFormatting sqref="AO1:AP3">
    <cfRule type="duplicateValues" dxfId="7" priority="11"/>
  </conditionalFormatting>
  <conditionalFormatting sqref="AO6">
    <cfRule type="duplicateValues" dxfId="4" priority="5"/>
  </conditionalFormatting>
  <conditionalFormatting sqref="AO4:AP5">
    <cfRule type="duplicateValues" dxfId="3" priority="4"/>
  </conditionalFormatting>
  <conditionalFormatting sqref="AP6">
    <cfRule type="duplicateValues" dxfId="2" priority="3"/>
  </conditionalFormatting>
  <conditionalFormatting sqref="AO8:AO11">
    <cfRule type="duplicateValues" dxfId="1" priority="1"/>
  </conditionalFormatting>
  <conditionalFormatting sqref="AO8:AP8">
    <cfRule type="duplicateValues" dxfId="0" priority="2"/>
  </conditionalFormatting>
  <dataValidations count="1">
    <dataValidation type="list" allowBlank="1" showInputMessage="1" showErrorMessage="1" sqref="L7:L10 G7:J10 V7:AD10 N7:T10">
      <formula1>#REF!</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vt:lpstr>
      <vt:lpstr>RIESGO - CUMPLIM Y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Oscar Francisco Celis Berna</cp:lastModifiedBy>
  <cp:lastPrinted>2022-10-13T16:01:31Z</cp:lastPrinted>
  <dcterms:created xsi:type="dcterms:W3CDTF">2021-10-19T17:20:48Z</dcterms:created>
  <dcterms:modified xsi:type="dcterms:W3CDTF">2024-09-16T14:37:22Z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